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9"/>
  <workbookPr/>
  <mc:AlternateContent xmlns:mc="http://schemas.openxmlformats.org/markup-compatibility/2006">
    <mc:Choice Requires="x15">
      <x15ac:absPath xmlns:x15ac="http://schemas.microsoft.com/office/spreadsheetml/2010/11/ac" url="C:\Users\admin\Desktop\安庆市技术需求\"/>
    </mc:Choice>
  </mc:AlternateContent>
  <xr:revisionPtr revIDLastSave="0" documentId="13_ncr:1_{3F161F95-C3E2-4BA2-AB01-5ECE7F92629A}" xr6:coauthVersionLast="36" xr6:coauthVersionMax="36" xr10:uidLastSave="{00000000-0000-0000-0000-000000000000}"/>
  <bookViews>
    <workbookView xWindow="0" yWindow="0" windowWidth="24000" windowHeight="10815" tabRatio="816" xr2:uid="{00000000-000D-0000-FFFF-FFFF00000000}"/>
  </bookViews>
  <sheets>
    <sheet name="汇总（整理所有需求）" sheetId="5" r:id="rId1"/>
  </sheets>
  <definedNames>
    <definedName name="_xlnm._FilterDatabase" localSheetId="0" hidden="1">'汇总（整理所有需求）'!$A$2:$O$120</definedName>
  </definedNames>
  <calcPr calcId="191029"/>
</workbook>
</file>

<file path=xl/calcChain.xml><?xml version="1.0" encoding="utf-8"?>
<calcChain xmlns="http://schemas.openxmlformats.org/spreadsheetml/2006/main">
  <c r="A120" i="5" l="1"/>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A3" i="5"/>
</calcChain>
</file>

<file path=xl/sharedStrings.xml><?xml version="1.0" encoding="utf-8"?>
<sst xmlns="http://schemas.openxmlformats.org/spreadsheetml/2006/main" count="905" uniqueCount="596">
  <si>
    <t>序号</t>
  </si>
  <si>
    <t>技术需求名称</t>
  </si>
  <si>
    <t>技术领域</t>
  </si>
  <si>
    <t>企业名称</t>
  </si>
  <si>
    <t>所在县区</t>
  </si>
  <si>
    <t>技术需求内容描述</t>
  </si>
  <si>
    <t>合作要求</t>
  </si>
  <si>
    <t>希望达到的预期技术目标</t>
  </si>
  <si>
    <t>合作模式</t>
  </si>
  <si>
    <t>时限要求</t>
  </si>
  <si>
    <t>计划投入经费（万元）</t>
  </si>
  <si>
    <t>是否立项</t>
  </si>
  <si>
    <t>需求对接情况</t>
  </si>
  <si>
    <t>联系人/联系方式</t>
  </si>
  <si>
    <t>备注</t>
  </si>
  <si>
    <t>丙烷脱氢催化剂研发及应用</t>
  </si>
  <si>
    <t>化工新材料</t>
  </si>
  <si>
    <t>安徽曙光化工集团股份有限公司</t>
  </si>
  <si>
    <t>高新区</t>
  </si>
  <si>
    <t>研发一种与国外公司结构不同的环境友好型催化剂，降低丙烷脱氢催化剂生产成本，减少对环境的污染，提高催化剂稳定性和选择性，抑制生焦反应，实现国产化替代。</t>
  </si>
  <si>
    <t>希望与有材料学科研究的高校合作</t>
  </si>
  <si>
    <t>技术指标：单程转化率：≥35%；选择性：≥88%；寿命：不低于48个月；丙烷单耗：1.2t/t。
经济指标：研发的成果申请发明专利，生产出的催化剂产品可首先在安庆的PDH生产装置应用，进行验证与优化。在安庆PDH装置示范应用取得预期效果后，在国内同行业推广应用，实现替代进口。</t>
  </si>
  <si>
    <t>联合研发</t>
  </si>
  <si>
    <t>已在和合肥工业大学谈合作，具体不详。</t>
  </si>
  <si>
    <t>聂贤宝13966639578</t>
  </si>
  <si>
    <t>丙烯特色产业链相关高端化工新材料生产技术</t>
  </si>
  <si>
    <t>中国石油化工股份有限公司安庆分公司</t>
  </si>
  <si>
    <t>在面临能源消费结构调整的新形势下，安庆石化谋划从能源化工向化工新材料转型发展，根据区域市场需求，持续发展“丙烯特色产业链”，但在高端化工新材料方面缺少先进的技术。</t>
  </si>
  <si>
    <t>尚无具体项目</t>
  </si>
  <si>
    <t>无</t>
  </si>
  <si>
    <t>与浙大张治国老师（化工学院）、钱超（浙大衢州研究院）正在对接</t>
  </si>
  <si>
    <t>石李明13866003173</t>
  </si>
  <si>
    <t>混合励磁电驱动系统开发</t>
  </si>
  <si>
    <t>新能源汽车</t>
  </si>
  <si>
    <t>浩智科技电驱（桐城）有限公司</t>
  </si>
  <si>
    <t>桐城市</t>
  </si>
  <si>
    <t>现有水冷200kW三相永磁同步电机基础上，设计新型混合励磁转子替换掉原有永磁同步电机转子。在原有200kW三相永磁同步电机性能指标上，在定子不变的情况下进行性能提升和降低成本。</t>
  </si>
  <si>
    <t>现有200kW三相永磁同步电机功能需求条件：电压：410V，最大相电流(RMS)：500A，输出最大功率：200kW(@10s)，额定功率：65kW，最大扭矩：300Nm(@10s)，最高转速：16000rpm
新设计六相新型混合励磁电机，具体功能需求：电压：410V，输出最大功率：240kW(@10s)，最大相电流(RMS)：300A，额定功率：80kW，扭矩提升：&gt;+10%，功率提升：&gt;+20%，转速提升：&gt;+10%，高效区面积占比提提升：&gt;+3%，电机和电控成本降低：&lt;20%，转子供电方式：非接触式。</t>
  </si>
  <si>
    <t>浙大电气工程学院杨家强教授正在企业对接</t>
  </si>
  <si>
    <t>刘平宙
15158201281</t>
  </si>
  <si>
    <t>高温合金及钛合金3D打印材料及产业化</t>
  </si>
  <si>
    <t>安庆瑞迈特科技有限公司</t>
  </si>
  <si>
    <t>经开区</t>
  </si>
  <si>
    <t>公司研制开发的3D打印二维钨合金零件，已经开始应用于国产高端CT设备的核心部件中，具有一定的规模及产业化基础。目前希望将该技术进一步推向医疗、半导体、火箭发动机等高温合金零部等领域的产业化应用，满足这些领域对高温合金、高品质稀有难熔金属材料及其零部件的需求。</t>
  </si>
  <si>
    <t>仇治勤
13564224595</t>
  </si>
  <si>
    <t>高端医疗装备关键零部件CT球管大容量旋转靶盘制造技术及产业化</t>
  </si>
  <si>
    <t>解决CT球管阳极靶盘的核心材料与技术，主要技术指标和性能达到国际同类产品的技术水平：1.钨铼合金粉体成分均匀性优化与产业化工艺稳定性；2.高性能钨铼合金的锻造工艺；3.质量可靠的钨铼合金靶面材料/TZM/石墨基底材料连接技术。</t>
  </si>
  <si>
    <t>基于桐城老酒“风味与品质”双导向的关键发酵调控技术研究与应用</t>
  </si>
  <si>
    <t>农业和食品加工</t>
  </si>
  <si>
    <t>安徽桐城老酒酿造有限公司</t>
  </si>
  <si>
    <t>探索桐城老酒独有的发酵模式，开展菌群调控与应用。围绕桐城老酒独有产品风味色相实施解析，并串联发酵工艺实施发酵调控。完成桐城老酒品质提升（克服储酒酸变、保持色相稳定）核心工艺研究与应用，实现“发酵工艺及参数条件-核心代谢菌群-老酒风味色相品质”三位一体调控体系的落地。</t>
  </si>
  <si>
    <t>叶香  15505099608</t>
  </si>
  <si>
    <t>高品质百花蜜创制及产品综合加工酿制关键共性技术研究</t>
  </si>
  <si>
    <t>安徽蜂献蜂业有限公司</t>
  </si>
  <si>
    <t>围绕高品质百花蜜的创制、蜂蜜产品酿制的提质增效、蜂蜜系列产品研发及试样研制等，进行高品质百花蜜创制及产品综合加工与酿制关键共性技术研究，包括高品质百花蜜创制、蜂蜜产品酿制的提质增效关键技术研究、蜂蜜及蜂花粉精深加工产品。</t>
  </si>
  <si>
    <t>刘利
13866058852</t>
  </si>
  <si>
    <t>房建、市政桥梁工程中新型模架产品研发</t>
  </si>
  <si>
    <t>先进制造与自动化</t>
  </si>
  <si>
    <t>安徽卓良新材料有限公司</t>
  </si>
  <si>
    <t>盘扣式悬挑脚手架技术研究、盘扣式脚手架综合试验平台研究、盘扣式脚手架智能计算软件研究，有助于完善和发展盘扣式钢管脚手架支撑体系的技术理论、结构设计和工程应用，保障盘扣式钢管脚手架支撑体系的施工安全。</t>
  </si>
  <si>
    <t>钱辉 18855656888</t>
  </si>
  <si>
    <t>铸造技术改进、废铝灰回收再利用</t>
  </si>
  <si>
    <t>太湖光华铝业有限公司</t>
  </si>
  <si>
    <t>太湖县</t>
  </si>
  <si>
    <t>公司在废铝熔炼过程产生的烟尘，通过布袋除尘设施处理后产生的灰尘（简称废铝灰，2021年国家危险废物名录中被列入危废，代码321-034-48），寻求通过高校院所联合开发新产品，达到资源综合利用，变废为宝。3月30日，邀请华中科技大学教授一行到太湖县光华铝业、对接铸造技术改进、废铝灰回收再利用技术需求。</t>
  </si>
  <si>
    <t>殷宗国15212955186</t>
  </si>
  <si>
    <t>模具表面涂层技术</t>
  </si>
  <si>
    <t>安庆牛力模具有限公司</t>
  </si>
  <si>
    <t>M2/M35/M42高速钢和粉末高速钢在不锈钢、特殊高强度钢的紧固件螺栓使用上的性能提升。</t>
  </si>
  <si>
    <t>需要同时解决此螺栓紧固件模具的CVD和氧化铝钛合金镀层以及高性能真空热处理技术的性能提升。</t>
  </si>
  <si>
    <t>严冬祥13605567778</t>
  </si>
  <si>
    <t>用于铝合金压铸件的动平衡检测装置研发</t>
  </si>
  <si>
    <t>安徽金兰压铸有限公司</t>
  </si>
  <si>
    <t>铝合金压铸件的动平衡检测装置开发，提高铝合金压铸件检测效率和检测精度。</t>
  </si>
  <si>
    <t>韦晓红13956510899</t>
  </si>
  <si>
    <t>纸板及纸箱强度检测设备和测试研究</t>
  </si>
  <si>
    <t>安庆祥祺包装有限公司</t>
  </si>
  <si>
    <t>对纸板及纸箱耐破强度的检测标准、检测方法进行研究分析，提高检测精度和检测效率。</t>
  </si>
  <si>
    <t>顾晓建15855558313</t>
  </si>
  <si>
    <t>医疗设备废水处置</t>
  </si>
  <si>
    <t>生物医药</t>
  </si>
  <si>
    <t>安徽安盛医疗科技有限公司</t>
  </si>
  <si>
    <t>医疗设备废水处置，既能产出所需的合格水，还能对排出的废水进行百分百回收利用，实现零排放</t>
  </si>
  <si>
    <t>吴超 13965152199</t>
  </si>
  <si>
    <t>油田化学助剂复配型配方及生产技术</t>
  </si>
  <si>
    <t>安庆五宁精细化工有限责任公司</t>
  </si>
  <si>
    <t>宜秀区</t>
  </si>
  <si>
    <t>油田化学助剂（包括压裂用减阻剂、暂堵剂、悬浮液、助排剂、降阻剂、返排液等）复配型原料配方及生产操作要求；二氧化氯消毒剂一元包装、生产技术（目前是两元包装使用）。</t>
  </si>
  <si>
    <t>杨基林
13500558870</t>
  </si>
  <si>
    <t>河道生态治理</t>
  </si>
  <si>
    <t>资源与环境</t>
  </si>
  <si>
    <t>中安智创环保科技有限公司</t>
  </si>
  <si>
    <t>宿松县</t>
  </si>
  <si>
    <t>河道生态治理过程中清理产生大量的淤泥，运输成本高并造成环境污染，土地利用占用耕地，需要一种能够在原位进行减量化、无害化、资源化处理的技术，实现现场淤泥在清理的同时，进行减量化和资源化，产出有价值的建筑材料或者护坡用品，实现零运输，零污染，并创造新的资源价值，为河道生态治理降耗增效。</t>
  </si>
  <si>
    <t>许玉珍
17755607009</t>
  </si>
  <si>
    <t>改进韧性饼干制作工艺技术</t>
  </si>
  <si>
    <t>松谷屋食品（安徽）有限公司</t>
  </si>
  <si>
    <t>改进韧性饼干制作工艺技术，使产品达到如下要求：1.饼干口感脆香，入口即化，回味持久。2.实现饼干产品零糖零添加，使饼干中含的庶糖、果糖、萄葡糖、麦芽糖、乳糖检测值均小于国家标准限量值指标。3.根据不同品种的饼干营养成分表标示：分别为每百克中检测出的碳水化合物含量小于25克；饼干中含膳食纤维大于6克；饼干中蛋白质含量大于8克。4.饼干和面制作过程中不添加水(在饼坯制作过程中将原料中含有的水来替代）。</t>
  </si>
  <si>
    <t>朱阳平
18205549000</t>
  </si>
  <si>
    <t>食品包装用水性涂布纸和纸板技术</t>
  </si>
  <si>
    <t>安庆市芊芊纸业有限公司</t>
  </si>
  <si>
    <t>怀宁县</t>
  </si>
  <si>
    <t>合作研发新型高分子涂层材料，使其既能满足食品安全和纸板性能要求，又能在满足工业堆肥或庭院堆肥处理方式的情况下，最大限度降低涂层的单个平方米涂布量，从而降低成本。</t>
  </si>
  <si>
    <t>黄备胜13505560370</t>
  </si>
  <si>
    <t>铝合金在焊接过程中对其性能的影响</t>
  </si>
  <si>
    <t>安徽相成新能源科技有限公司</t>
  </si>
  <si>
    <t>随着我公司在新能源汽车、储能行业铝合金材料 、焊接工艺的应用不断扩展深入，发现铝合金经过焊接后其本身机械性能的降低、变形量的不可控对产品的性能、安全有着巨大的影响，解决这些影响是我司及整个行业当下迫切需求。</t>
  </si>
  <si>
    <t>任传健18154228129</t>
  </si>
  <si>
    <t>活化凝血加速及血小板快速聚集方案</t>
  </si>
  <si>
    <t>安徽创孚医疗科技有限公司</t>
  </si>
  <si>
    <t>急诊科使用活化凝血实验，同时进行凝血内源和外源途径的激活，得到R时间，但急诊和ICU很多情况希望快速完成R时间的采集，同时加速纤维蛋白聚集过程以及血小板聚集过程，使得更快更准，更全面判断病患出凝血情况。</t>
  </si>
  <si>
    <t>高然
18605561180</t>
  </si>
  <si>
    <t>汇流排温度场、电流密度仿真分析</t>
  </si>
  <si>
    <t>安庆帝伯格茨活塞环有限公司</t>
  </si>
  <si>
    <t>在新能源汽车上通过汇流排实现电池的串并联，将多个电芯组装成电池模组，再通过汇流排将多个模组连接成电池包，所以在电池充放电过程中汇流排表面会发热，为了保证汇流排表面塑料件的绝缘性，需要控制汇流排的发热量。希望开发一种仿真软件，计算汇流排通过电流后表面的发热量以及整个汇流排的电流密度。希望能开发汇流排表面温度场和电流密度的仿真软件。给定边界条件后，可以计算整个汇流的表面温度场；给定边界条件后，可以计算汇流排整个电流密度。</t>
  </si>
  <si>
    <t>程伟胜15212995218</t>
  </si>
  <si>
    <t>高效内燃机活塞用隔热控温涂层研发</t>
  </si>
  <si>
    <t>安庆雅德帝伯活塞有限公司</t>
  </si>
  <si>
    <t>当前汽车的油耗、排放法规不断加严，计划研发活塞用隔热涂层、以提高燃油经济性、排放。研究涂层的成份设计、厚度设计，以及涂层实施的设备。燃油耗：降低1.0%；HC排放：降低30%。</t>
  </si>
  <si>
    <t>黄魏楼13866602963</t>
  </si>
  <si>
    <t>铝基高导热铸造材料研发</t>
  </si>
  <si>
    <t>当前新能源汽车的散热要求不断提高，相应对材料的导热性能提高。通过石墨烯等添加实现铸态铝合金电导率提升。电导率：≥372W/mk</t>
  </si>
  <si>
    <t>叉车属具多连杆结构产品开发力学模型分析</t>
  </si>
  <si>
    <t>高端装备制造</t>
  </si>
  <si>
    <t>安庆联动属具股份有限公司</t>
  </si>
  <si>
    <t>公司旋转推出器、推拉器、推出器等产品广泛应用多连杆铰链机构，其性能的优劣对产品品质影响很大，因此开展多连杆铰链机构的研究对产品的技术进步和整体质量提升意义重大。希望通过应用计算力学模型分析，解决公司在开发此类产品时遇到的以下问题：1、运动顺畅性不足，整体运动时阻力过大，影响整机性能；2、对产品连杆结构各处的受力进行分析、建立应力曲线，在载荷大小、载荷方向变化时，能够反应各状态的运动情况。3、产品质量大，需要利用动力学，对产品的结构进行分析、优化、减重，保证可靠性的前提下，降低重量。4、各铰链节点处力计算困难，造成公司研发人员对结构理解不透彻。</t>
  </si>
  <si>
    <t>郭勇
18055630736</t>
  </si>
  <si>
    <t>无醛胶水工艺</t>
  </si>
  <si>
    <t>安徽科林新材料科技有限公司</t>
  </si>
  <si>
    <t>无醛胶水工艺配方减少或者消除掉板材中的甲醛，降低成本，提高生产效率。</t>
  </si>
  <si>
    <t>陈润生
13485886199</t>
  </si>
  <si>
    <t>片式无菌包装材料的研发</t>
  </si>
  <si>
    <t>安徽省三环康乐包装材料有限公司</t>
  </si>
  <si>
    <t>用于包装具有颗粒物的液体饮品，适配客户多元化的无菌包装产品需求。可为公司推动产品结构升级和持续扩大生产规模， 培养企业新的增长点，增强核心竞争力。希望产品能与市场上主流型号的灌装机兼容，将卷式包装材料料在灌装机上成型热封成圆筒，灌装后再将无菌包材四周进行封合。</t>
  </si>
  <si>
    <t>汪京
13905562672</t>
  </si>
  <si>
    <t>2L-FCCL（2层柔性覆铜板）用涂布法聚酰亚胺胶</t>
  </si>
  <si>
    <t>太湖华强科技有限公司</t>
  </si>
  <si>
    <t>2L-FCCL（2层柔性覆铜板）用涂布法聚酰亚胺胶。解决黏附性能尽可能提高薄膜表面活性及粗糙度，提高成膜后薄膜与铜箔的剥离强度。提高薄膜/胶液成膜后的模量，是解决FCCL出现热卷曲的有效手段之一。</t>
  </si>
  <si>
    <t>蔡明
13962326064</t>
  </si>
  <si>
    <t>基于玻璃基板的Mini-LED背光模组设计制造关键技术</t>
  </si>
  <si>
    <t>安徽赛迈特光电股份有限公司</t>
  </si>
  <si>
    <t>项目主要针对车载及工业用屏的Mini-LED封装选型、灯板设计、分区控制算法、背光模组结构设计、制造流程及工艺优化、测试技术等关键环节开展研究，进一步明确Mini-LED背光模组相关技术指标，开展Mini-LED背光模组样品试制及其产业化工作。</t>
  </si>
  <si>
    <t>具体需求及技术难点问题如下：
1、Mini-LED背光结构设计与优化
2、Mini-LED背光灯板设计与制作工艺流程优化
3、多分区背光AI算法控光技术
4、OD/pitch值设定问题
5、AM/PM驱动问题
6、Mini-LED背光模组测试中的视效蓝框问题和灯颗影现象</t>
  </si>
  <si>
    <t>张燕
15955569498</t>
  </si>
  <si>
    <t>皮筋、皮擦、皮圈和合成粒料等产品的材料工艺研发</t>
  </si>
  <si>
    <t>安徽省潜山市创先实业有限公司</t>
  </si>
  <si>
    <t>潜山市</t>
  </si>
  <si>
    <t>重点围绕皮筋、皮擦、皮圈和合成粒料等产品的材料、生产工艺的智能化及节能提质增效化，旨在提高产品的非移形性、耐高温、耐寒、防水、防油、防腐蚀、耐老化、高透等性能，开展高分子材料的共混、改性、配方技术研究。</t>
  </si>
  <si>
    <t>杜传来
18255634888</t>
  </si>
  <si>
    <t>汽车车窗玻璃的镀膜技术</t>
  </si>
  <si>
    <t>安徽省六麦新材料科技有限公司</t>
  </si>
  <si>
    <t>目前该项目属于新开发阶段，产品主要应用于汽车车窗玻璃的镀膜保护。具体要求如下：1、玻璃油墨区域做胶水丝印涂布（胶水要具备触变黏度特性：常态下放置于丝印网上不会往下渗液，刮辊刮液，胶体能均匀往丝网下渗出，且随着时间的延长，胶体不会有显著的黏度变化，影响丝印效果）2、过烘箱干燥（干燥温度：100-200℃*1-3mimn，具体依胶黏剂需求可调）3、镀膜：160-180℃*10min，胶层不能脱离原先丝印保护的油墨位置。4、热弯：600℃*20min（胶层需要在这个环节完全挥发掉）
整体制程：丝印--烘干--清洗（中性洗液）--烘干--镀膜--热弯。注意事项：胶层挥发物不能有有害气体或物质污染产线或影响工人职业安全。</t>
  </si>
  <si>
    <t>潘炜
13355845995</t>
  </si>
  <si>
    <t>车辆制动系统集成设计与研究</t>
  </si>
  <si>
    <t>安徽恒浩汽车零部件有限公司</t>
  </si>
  <si>
    <t>磁电式ABS传感器升级为霍尔式ABS传感器，芯片的选型、工艺编排、产品的检测；挂车制动集成系统，数据采集盒的主板设计、显示终端的生产；自动锻造生产线项目和智能化加工中心项目，均需要机器人，系统集成、设计、选型等都具有一定的难度</t>
  </si>
  <si>
    <t>李彩云 18956992881</t>
  </si>
  <si>
    <t>微型轴承沟道曲面精研后镜面视觉检测</t>
  </si>
  <si>
    <t>人工智能</t>
  </si>
  <si>
    <t>安徽孺子牛轴承有限公司</t>
  </si>
  <si>
    <t>微型轴承沟道曲面精研后镜面视觉检测，圆度、轮廓、粗糙度相互之间的对应关系问题。</t>
  </si>
  <si>
    <t>陈臣 17356063853</t>
  </si>
  <si>
    <t>利培酮长效注射项目技术攻关</t>
  </si>
  <si>
    <t>海南卫康制药（潜山）有限公司</t>
  </si>
  <si>
    <t>搭建卫康制药缓控释技术平台，主要难点在于研发利培酮长效注射的缓释递送系统，该系统保证在体内1个月的时间内持续的递送利培酮，对患者产生长期稳定的治疗作用。</t>
  </si>
  <si>
    <t>李叶萍 18655698058</t>
  </si>
  <si>
    <t>航空轮胎仓储智能化管理系统及专用设备研发</t>
  </si>
  <si>
    <t>安徽宏昌机电装备制造有限公司</t>
  </si>
  <si>
    <t>根据库房容量定制规划，采用物联网、机器人等技术，借助智能化管理手段,实现轮胎出入库以及定期翻转的智能化管理，提升效率和服务水平。军事仓储无线物联网系统架构关键设备NFC无源电子标签、高可靠安全无线网关、无线NFC标签读取设备、基于区块链技术的无线物联网安全认证方法等内容的研发与产业化。</t>
  </si>
  <si>
    <t>聂艺彬 18109661551</t>
  </si>
  <si>
    <t>油/麦茬优质高产抗逆籼稻品种选育</t>
  </si>
  <si>
    <t>安庆市稼元农业科技有限公司</t>
  </si>
  <si>
    <t>大观区</t>
  </si>
  <si>
    <t>开展沿江地区油/麦茬优质高产抗逆籼稻品种选育工作，选育生育期适中，且通过株型和粒形改良调节田间生态环境，增强杂交籼稻抗逆性和提高产量，降低垩白率和垩百度，提高整精米率，改善稻米加工、外观、食味品质。</t>
  </si>
  <si>
    <t>（1）培育适宜沿江地区油/麦茬种植的，品质达部标二级（长宽比3.8以上，整精米率56%以上），产量较对照增产4%以上，抗病性抗逆性的杂交籼稻新品种；
（2）针对多个目标基因，利用分子标记，建立多基因选择体系，缩短育种周期；
（3）建立高产高纯度制种和繁殖技术体系。</t>
  </si>
  <si>
    <t>王接弟17760885400</t>
  </si>
  <si>
    <t>湿地环境评价与研究</t>
  </si>
  <si>
    <t>安徽众辰环境检测有限公司</t>
  </si>
  <si>
    <t>以菜子湖国家湿地公园为研究对象，拟开展以下几个方面的研究内容：1、湿地土壤固碳研究；2、湿地动植物固碳研究；3、湿地沉积物固碳研究；4.湿地水-气界面碳通量研究；5、湿地碳汇能力综合评估指标体系构建。
。</t>
  </si>
  <si>
    <t>通过本项目研究，拟解决以下两个方面的关键问题：
1、建立湿地碳汇能力的评价指标体系；2、湿地碳通量确定</t>
  </si>
  <si>
    <t>方劲15955608987</t>
  </si>
  <si>
    <t>番鸭绿色食品保鲜与精深加工关键技术创新研发与产业化研究</t>
  </si>
  <si>
    <t>安庆永强农业科技股份有限公司</t>
  </si>
  <si>
    <t>开展番鸭绿色食品保鲜与精深加工关键技术创新研发与产业化研究，主要包括：（1）基于不同年龄、烹饪、包装方式等方面的番鸭肉质营养检测，形成行业标准；（2）番鸭速食食品的研发与产业化，如番鸭老汤、功能性番鸭食品和番鸭休闲食品的研究；（3）番鸭调料的开发，如番鸭火锅底料、番鸭味之素等香料的开发；（4）番鸭废弃物的高附加值利用；（5）番鸭绿色食品的保鲜技术开发与食品安全的研究。</t>
  </si>
  <si>
    <t>许薇薇15905566039</t>
  </si>
  <si>
    <t>传统食品加工工艺改进</t>
  </si>
  <si>
    <t>安庆市柏兆记食品有限公司</t>
  </si>
  <si>
    <t>传统手工生产的酥糖，需要生产人员用手去完成酥糖的折叠过程，其过程需用筒将垫放在酥糖彦(芝麻糊、芝麻粉和糖粉的混合物）的软固状麦芽糖擀薄，再筛层酥糖彦，从一侧翻叠起，再用筒擀薄，再筛层酥糖彦，连续5次后，中间填放芯子，翻叠包起，然后将粗柱状用手捍成粗细均匀细条型，再用工具夹压定型，并条后手工切块。需求:机械生产代替人工折叠过程</t>
  </si>
  <si>
    <t>杨建平13855692175</t>
  </si>
  <si>
    <t>生物质肥料新品种开发</t>
  </si>
  <si>
    <t>安徽鑫机源生物科技有限公司</t>
  </si>
  <si>
    <t>需要开拓肥类产品种类，结合现有秸秆、粪便资源生产附加值更高的基质肥、植物肥等新品种肥料。</t>
  </si>
  <si>
    <t>查海琴13605564255</t>
  </si>
  <si>
    <t>漆类产品开发及相关技术研究</t>
  </si>
  <si>
    <t>安徽菱湖漆股份有限公司</t>
  </si>
  <si>
    <t>1、企业业务由油漆往水性漆方向发展，希望结合优秀的水性漆科技成果加速企业发展；2、紫外光照固化技术；3、军事上运用于装甲车、坦克、飞机的隐身涂料技术；4、重防腐类油漆，加特殊溶剂的锌类防腐涂料技术。</t>
  </si>
  <si>
    <t>李秀苗13074016446</t>
  </si>
  <si>
    <t>浇注型聚氨酯制品生产脱模技术改进</t>
  </si>
  <si>
    <t>菁彩新材料（安徽）有限公司</t>
  </si>
  <si>
    <t>浇注型聚氨酯制品因颜色或物理性能要求，在生产过程中往往需要进行二次浇注。两次浇注的物料界面往往会因为第一次浇注时残留的脱模剂而无法紧密结合，导致开裂。为此，需要研发不影响二次浇注的质量稳定的新型脱模剂。</t>
  </si>
  <si>
    <t>许逸贤18055696969</t>
  </si>
  <si>
    <t>锂电池隔膜用粘结剂技术开发</t>
  </si>
  <si>
    <t>安庆华兰科技有限公司</t>
  </si>
  <si>
    <t>开发更低透气率、更高耐热性、更好剥离强度和更低吸水率的粘结剂材料，通过技术转让或产学研合作形式，完成锂电池隔膜用粘结剂技术的开发，并能够实现工业化生产，建立1000吨/年的生产线装置。</t>
  </si>
  <si>
    <t>技术指标：
（1）产品指标：固含量30±1%；粘度≤200cps；pH6.5-7。
（2）性能指标：透气率（s/100ml）&lt;130；耐热性：150℃；剥离强度（N/m）&gt;110；水分含量（150℃/5min）&lt;500ppm。</t>
  </si>
  <si>
    <t>徐国亮18055937505</t>
  </si>
  <si>
    <t>碘佛醇水解物产品的合成工艺研究</t>
  </si>
  <si>
    <t>安庆朗坤药业有限公司</t>
  </si>
  <si>
    <t>研发优化调整碘佛醇水解物产品的合成工艺，新工艺提高碘佛醇水解物纯度，减少反应步骤，减少反应辅料，降低能耗，降低污染物排放等，取代和淘汰没有竞争力的老生产工艺。在碘佛醇水解物合成过程中，采用分布均匀投料技术，实现新研究的反应化合物在反应釜中均匀分布和高效加入，解决辅料直接加入存在的温度升温过高等问题，提高碘佛醇水解物的收得率和成分的稳定控制水平，使其有关物质降低到一定程度的目的，2段反应物为水溶剂改善产品性能，提高产品纯度性能。在此基础上，针对新工艺，建立全流程的副产物控制技术体系。</t>
  </si>
  <si>
    <t>许洪杰18005636788</t>
  </si>
  <si>
    <t>高分子量聚乙烯合成工艺</t>
  </si>
  <si>
    <t>中玺新材料（安徽）有限公司</t>
  </si>
  <si>
    <t>需要将合成的高分子量聚乙烯按照尺寸进行分类，希望通过提高筛网目数（平方厘米孔数）来实现。目前筛网超过150目难以实现，希望能突破。</t>
  </si>
  <si>
    <t>王德林18005563355</t>
  </si>
  <si>
    <t>复杂吹塑件智能修边技术研发</t>
  </si>
  <si>
    <t>安徽永驰婴童科技股份有限公司</t>
  </si>
  <si>
    <t>采用六轴机器人和特定的AI算法研制一款复杂吹塑件智能修边机器人，能够自动完成儿童安全座椅骨架“胶边”的修理工作，先需解决以下问题：解决的技术难题：①基于塑胶加工形变理论，构建复杂吹注塑件边缘轮廓温度-时间-形变量数学模型；②可在PLC中运行的智能修边机器人修边刀快速移动运动轨迹高精度插补算法；③具有高强韧特种修边刀具研制。</t>
  </si>
  <si>
    <t>董红武
18365167899</t>
  </si>
  <si>
    <t>新能源汽车驱动电机空心轴生产工艺研发</t>
  </si>
  <si>
    <t>随着新能源汽车向高速化、轻量化的方向发展，其驱动电机原本采用的实心轴因笨重、响应慢的缺点，逐渐不能满足需求，因此国内外均以空心轴为电机轴的发展趋势。需求：（1）摩擦焊接的强度可以达到一体化锻造的水平，且成本较低，便于在焊接前对内孔进行加工，目前可通过CAE分析、设备与工装的对心功能、对焊接位置的调整等方式保证同轴度；（2）一体化锻造技术成本较高，降低锻造成本后可使空心轴进一步普及，且大大提升了轴的强度及同轴度；（3）激光焊接同轴度较好但强度不足，采取激光焊接技术可以更容易对内孔进行加工，进一步提升空心轴性能要求;（4）压装式方案可以保证较好的同轴度，且工艺较为简单，但目前只适用于低扭矩工况，且需要CAE分析确定压装位置及过盈量。</t>
  </si>
  <si>
    <t>王星13866078618</t>
  </si>
  <si>
    <t>电池自动溢液系统研发</t>
  </si>
  <si>
    <t>安庆帝伯格茨缸套有限公司</t>
  </si>
  <si>
    <t>基于自动溢液系统技术解决汽车动力电池面临的受颠簸、振动、冲击、挤压等而造成冷却液泄露不能及时排出的难题，突破困扰电池溢液系统制造中的基础理论瓶颈和技术壁垒，掌握电池自动溢液系统技术，推动我国先进电池自动溢液系统产业的快速发展。基于此，本项目研究内容包括以下几个方面：（1）电池自动溢液系统结构设计与各零件材料选择（2）电池自动溢液系统零件及装配设备工艺开发（3）电池自动溢液系统的性能测试、及应用示范</t>
  </si>
  <si>
    <t>张蓓15855559905</t>
  </si>
  <si>
    <t>PPP-RTK/INS组合导航软件</t>
  </si>
  <si>
    <t>国汽大有时空科技（安庆）有限公司</t>
  </si>
  <si>
    <t>开发PPP-RTK/INS组合导航软件，一方面可以提高PPP-RTK的定位及精度，另一方面也可以提高定位的连续性，使得PPP-RTK的导航性能得到进一步提升。特别在前装车规级导航应用领域，针对目前市场车辆卫星定位精度差及可靠性差等问题，基于高精度的PPP-RTK定位增强服务，采用GNSS终端设备加惯性导航设备组合，基于组合导航技术实现对终端设备位置的实时动态解算，以达到用于车辆高精度导航的目的。难点：（1）分步逐级的模糊固定方法（2）INS辅助的模糊度固定方法（3）INS辅助的基于站间与历元间双差的两步周跳探测算法</t>
  </si>
  <si>
    <t>周奕欣13650516429</t>
  </si>
  <si>
    <t>海洋工程动力装备大型零部件的高效加工关键技术</t>
  </si>
  <si>
    <t>安庆中船柴油机有限公司</t>
  </si>
  <si>
    <t>面向海洋工程动力装备大型零部件的高效加工关键技术的研究，提出从工序集中、快速装夹、复合加工三个方面开展高效加工关键技术研究，实现公司海洋动力装备研发能力的增强，满足海洋动力装备的高性能、高精度要求及缩小国内、外产品间的差距。</t>
  </si>
  <si>
    <t>（1）创新工序集中工艺可减少设备占地面积，降低生产成本（2）创新复合加工技术能缩短产品制造工艺链，提高生产效率（3）创新机身快速装夹技术可减少装夹次数，提高加工精度</t>
  </si>
  <si>
    <t>齐勇15155481311</t>
  </si>
  <si>
    <t>基于大冷板的电池包冷却均温技术</t>
  </si>
  <si>
    <t>安徽新富新能源科技股份有限公司</t>
  </si>
  <si>
    <t>实现一体化大冷板大规模应用于新能源汽车电池包中，大幅提升新能源汽车在长续航里程、快速充放电、长寿命等方面的性能，有利于未来高能量密度电池包冷却系统的推广应用。技术难题：
（1）电池包冷却均温技术（2）大冷板表面绝缘技术（3）大冷板焊接技术</t>
  </si>
  <si>
    <t>江蕊18070491832</t>
  </si>
  <si>
    <t>陶瓷球的精密加工技术</t>
  </si>
  <si>
    <t>安庆机床有限公司</t>
  </si>
  <si>
    <t>区别于传统的钢球加工工艺，陶瓷球的精密加工有其独特的要求，相应地陶瓷球的加工需求也对球体加工机床的结构、性能和精度等方面提出新的技术指标，以解决成品率低、量产难问题，达成陶瓷球高一致性和高表面质量加工。</t>
  </si>
  <si>
    <t>叶浩13866088254</t>
  </si>
  <si>
    <t>高性能视觉检测技术</t>
  </si>
  <si>
    <t>安庆安帝技益精机有限公司</t>
  </si>
  <si>
    <t>研发具有广视野，大景深，超高速，高识别，机器学习等特点的高性能视觉系统。活塞环视觉检查系统通过图像采集装置采集复杂背景下的图像，然后利用图像预处理（含白噪声、二值化、图像分割），定位，解析等智能图像处理技术进行图像读取和识别，并满足工业自动化的生产需求。</t>
  </si>
  <si>
    <t>需要解决的关键技术包括：
（1）基于活塞环本体散射特性的光学照明及成像技术
（2）图像处理技术
（3）工业智能识别系统集成技术</t>
  </si>
  <si>
    <t>张青松13866098208</t>
  </si>
  <si>
    <t>集成式电驱动系统研发</t>
  </si>
  <si>
    <t>安庆威灵汽车部件有限公司</t>
  </si>
  <si>
    <t>研究开发集成式电驱动系统，采用T字型结构布局，研发并量产一款峰值功率200kW，峰值扭矩4000Nm的主驱动总成，迭代传统分布式电驱动系统，提高电驱动总成高功率密度、降低功耗、降低噪声等性能，整体提升电驱动总成安全性、可靠性以及舒适性。</t>
  </si>
  <si>
    <t>具体研发内容及需求如下：
（1）电驱动系统集成式设计：采用减速器电机&amp;减速器控制器共壳体设计方案，T字型结构布局，充分利用威灵电机轴向尺寸小的优势，差速器轴向位于总成中部，无需半轴连接杆及支撑轴承，整体结构紧凑，减小重量，提升壳体刚度，降低振动噪声；
（2）800V-高平衡度扁线绕组设计：提高多支路平衡度，降低槽内匝间导体压差，高可靠绕组绝缘架构，轴电压抑制导流结构，提高功率密度；
（3）集成油冷技术：采用电机油冷-高效双向结构设计，通过定转子轴径双向油冷回路，提高电流密度，降低磁钢退磁，配合减速器主动喷油润滑设计，提升总成散热效率，降低功耗；
（4）NVH提升技术：通过共壳体设计，提升刚度；采用高重合度齿轴设计，减小振动激励；采用削弧转子设计，降低电机体积，提高电机效率，降低噪声；
（5）800V碳化硅高功率密度控制器：基于AUTOSAR架构的软件开发平台，运用电路仿真、热仿真、EMC仿真、结构仿真等仿真技术，开发800V碳化硅高功率密度控制器，降低功耗，提高电驱动系统整体效率。</t>
  </si>
  <si>
    <t>高雨峰18096606067</t>
  </si>
  <si>
    <t>非接触式长度计量技术</t>
  </si>
  <si>
    <t>安徽科诺电工机械有限公司</t>
  </si>
  <si>
    <t>需要有非接触式长度计量仪器，要求精度为千分之0.1米，结合电线电缆包复机组使用。</t>
  </si>
  <si>
    <t>李坤13955617992</t>
  </si>
  <si>
    <t>超级电容器的充放电限流控制系统</t>
  </si>
  <si>
    <t>安徽诚越电子科技有限公司</t>
  </si>
  <si>
    <t>刘劲松18055633555</t>
  </si>
  <si>
    <t>激光光源技术开发</t>
  </si>
  <si>
    <t>安徽优品智能科技有限公司</t>
  </si>
  <si>
    <t>新一代激光光源技术的开发，激光光源、DLP(Digital Light Processing)显示芯片的整机进行研制,进行相关原理、技术、工艺性、产业化的研究,并具体解决小型紧凑型驱动电路、新型光阀控制技术研究和应用、色彩管理、散热设计等技术</t>
  </si>
  <si>
    <t>凌卫13971206345</t>
  </si>
  <si>
    <t>废弃电解液的回收利用</t>
  </si>
  <si>
    <t>安徽联盈控电子科技有限公司</t>
  </si>
  <si>
    <t>林晓萍13418998399</t>
  </si>
  <si>
    <t>发光复合石材高性能无机功能材料研发</t>
  </si>
  <si>
    <t>安徽基石伟业环保科技有限公司</t>
  </si>
  <si>
    <t>开展发光复合石材高性能无机功能材料攻关研究，通过在复合石材中引入发光材料，设计出新型发光复合石材。获取强度高、加工性能好、轻质发光复合石材。发光复合石材的透光均匀性。发光复合石材色彩的可调性。技术难点：如何确保发光材料与石材复合后仍然保持发光特性复合胶黏剂、石材原料对发光材料发光性能影响与作用规律。发光石材复合板光源与石材之间基本实现零距离展示。如何保证发光石材复合板的随意裁切不影响其发光特性。</t>
  </si>
  <si>
    <t>刘旭臻13956555656</t>
  </si>
  <si>
    <t>医用电子胶片技术</t>
  </si>
  <si>
    <t>安徽菲力姆科技有限公司</t>
  </si>
  <si>
    <t>1、医用干式胶片的热敏涂层的工艺改进。2、激光银盐胶片的开发。基于pacs影像系统的实际应用场景，对电子胶片的业务流程和系统功能进行设计和业务流程改造，以实现电子胶片的自助打印应用。</t>
  </si>
  <si>
    <t>蒋军
15955645052</t>
  </si>
  <si>
    <t>苗木花卉基地智能化管理</t>
  </si>
  <si>
    <t>安徽万秀园生态农业集团有限公司</t>
  </si>
  <si>
    <t>实现苗木花卉的基地生产一图管理、基础数据管理、环境管理、农事管理、作物管理、设备管理、出苗管理、现代化育苗管理。需要解决的问题：1、基于无人机的苗木生长信息采集方案，实现基于深度学习的AI算法，建立苗木数量、株高等的测量模型；2、无人机远程数据传输及快速处理技术。</t>
  </si>
  <si>
    <t>严忠宝15255462119</t>
  </si>
  <si>
    <t>茶树枯枝叶资源化利用</t>
  </si>
  <si>
    <t>太湖县月月红茶制造有限公司</t>
  </si>
  <si>
    <t>将茶树的枯枝、枯叶转化为牲畜饲料。</t>
  </si>
  <si>
    <t>曹双乐13865166082</t>
  </si>
  <si>
    <t>高硬脆半导体单晶衬底定向倒角装备及工艺</t>
  </si>
  <si>
    <t>安徽省赛贝尔智能装备有限公司</t>
  </si>
  <si>
    <t>针对高硬脆半导体单晶衬底定向、倒角的痛点，打通第三代半导体材料制备装备的堵点。结合我司半导体衬底倒角装备的技术储备，突破高硬脆半导体单晶衬底定向倒角装备及工艺的以下关键问题：1.分析高硬脆半导体单晶衬底硬度高、脆性强及外形技术指标特点，且采集多样性数据模型；2.研究适用于此类单晶衬底的搬运、承载方案；3.研究单晶衬底装承后尺寸、圆心、厚度测量方案及算法模型;4.研究小型激光定向装置及定向数据采集及OF边加工算法；5.研究衬底装载、测量、整圆、定向、磨边、倒角、清洗工艺整合装置及控制软件算法。</t>
  </si>
  <si>
    <t>范镜19129542768</t>
  </si>
  <si>
    <t>汽车空气悬架关键零部技术研发</t>
  </si>
  <si>
    <t>安庆汇通汽车部件股份有限公司</t>
  </si>
  <si>
    <t>1、电子控制空气悬架系统开发：ECAS由电子控制单元控制（ECU），电磁阀、传感器和气囊等部件组成，通过高度、压力传感器和电磁阀实时监测并控制空气气囊的压力，从而实现智能高度控制，改善车辆的空气动力学特性。
2、内置高度阀高性能空气弹簧开发：将高度阀布置到空气弹簧内部使二者集成一体,解决空气弹簧系统的占用空间较大，安装困难等问题；开发具有耐热耐臭氧性能空气弹簧胶料制作高性能空气弹簧。
3、汽车空气悬架关键零部轻量化设计：关键零部件结构优化和集成化、模块化设计是悬架系统轻量化。结构主要包括两个方面：一是零件的边界形状优化，二是零件内部形状的优化。集成化模块化设计可使零件强度更高，质量更轻。
4、基于新材料应用的的轻量化设计：轻量化技术与材料密切相关，关键零部件如推力杆总成、支架、导向臂、平衡轴等采用铝合金、工程材料、复合材料等高强度轻质材料设计。
5、路谱分析的完善：通过各零部件的设计输入，将设计输入与试验工况相吻合，能更可靠地做到零件间的等寿命设计。
6、电控液压减振器/ 减振支柱的开发：空气弹簧基点静刚度可调；液压减振器具有有级或连续可调阻尼，减振支柱总体具有水平控制、底盘升降和刚度阻尼自适应控制等功能。</t>
  </si>
  <si>
    <t>洪长军18297778519</t>
  </si>
  <si>
    <t>卷接机组分离轮技术改进</t>
  </si>
  <si>
    <t>安徽宜桐机械有限公司</t>
  </si>
  <si>
    <t>研制一种可以用在PROTOS-70/90卷接机组的改进新型分离轮，同时具有整体刚度强，选用的轴承型号规格更合理，运行更平稳，滑块支承轴的磨损小而均匀，平稳运行的时间更长，滑块分离的距离大（最大可达78mm）等优势，解决凸轮容易磨损、弹簧容易失效，零部件易磨损，轮体内部积灰，互换性差等问题。</t>
  </si>
  <si>
    <t>段本道13966407365</t>
  </si>
  <si>
    <t>BOPE消光薄膜生产工艺技术</t>
  </si>
  <si>
    <t>安徽金田高新材料股份有限公司</t>
  </si>
  <si>
    <t>在BOPE薄膜中添加一定量自制的高雾度消光母料，以提高薄膜的雾度，选用合适的高分子材料，对原料进行共混或改性，提高BOPE消光薄膜的表面粗糙度，使得薄膜雾度提高，表面光泽度下降。通过对树脂结晶性能、流动性、粘度等性能的测试，进一步优化生产工艺，降低成本、实现薄膜的高雾度消光效果。</t>
  </si>
  <si>
    <t>对产品表界面微结构进行检测和测试，实现：
1、薄膜雾度≥80%；
2、薄膜光泽度≤10%；
3、薄膜的亮点、白点、气泡等外观要求满足GB∕T 32021-2015；
4、在8.2米宽幅的生产线连续生产24小时无挂料，整体膜面分散均匀；消光料同聚乙烯的加工工艺参数相近，生产后对其他产品影响小。</t>
  </si>
  <si>
    <t>王兆中18726190670</t>
  </si>
  <si>
    <t>绿色环保地板及生产装备开发技术</t>
  </si>
  <si>
    <t>安徽美祥实业有限公司</t>
  </si>
  <si>
    <t>开发符合市场发展趋势，更加突出环保节能、综合性能优异的绿色环保地板材料。项目所需解决的技术难点问题包括：
1.环保无卤阻燃地板用原料配方技术；2.项目产品用无卤阻燃体系的技术开发；4.项目产品抗菌性能的技术开发；5.电子束辐照交联技术的产业化应用；6.超大型硫化装备应用的技术开发。</t>
  </si>
  <si>
    <t>陈金琪13965800688</t>
  </si>
  <si>
    <t>再生废塑料资源利用</t>
  </si>
  <si>
    <t>安徽中科自动化股份有限公司</t>
  </si>
  <si>
    <t>针对注塑原料中添加或利用部分再生废塑料以降低注塑制品生产成本的现状，研发新的工艺方法和流程，在有效降低生产成本的同时，改善注塑制品质量，避免产品外观光泽度变暗、颜色不鲜艳，产品的强度、韧性稳定性变差等缺陷。</t>
  </si>
  <si>
    <t>王宜文18105560088</t>
  </si>
  <si>
    <t>新型锰基空气净化材料</t>
  </si>
  <si>
    <t>安徽科浦环保科技有限公司</t>
  </si>
  <si>
    <t>望江县</t>
  </si>
  <si>
    <t>应用于室内甲醛脱除的新型锰基空气净化材料，要求在现有产品的基础上对产品进行技术升级和生产工艺改进;有效提高甲醛脱除效率并可协同脱除其他小分子有机气体，提高锰及活性组分利用率及产品的机械强度，显著降低产品成本</t>
  </si>
  <si>
    <t>开发锰基低温SCR脱硝催化剂应用于工业烟气(包括钢铁、焦化、冶金、热电联产、化工、水泥等行业)脱硝;要求开发产品具有可靠的低温SCR催化脱硝性能和稳定性，对烟气中含硫物质、碱性物质具有可靠的抗中毒性能;开发产品具有可靠的机械强度，满足实际烟气工况条件下三年以上使用周期内的整体机械强度下降不超过20%</t>
  </si>
  <si>
    <t>购买技术</t>
  </si>
  <si>
    <t>刘江
18175317792</t>
  </si>
  <si>
    <t>氢燃料电池催化剂Pt/C材料的研发</t>
  </si>
  <si>
    <t>安庆市康明纳包装有限公司</t>
  </si>
  <si>
    <t>Pt/C材料的生长机理、失活的影响因素和耐久性影响因素、Pt/C材料使用中的聚合机理和中毒机理、催化剂中毒解决方法以及机理；Pt-M/C材料的生长机理和配位机制、失活的影响因素和耐久性影响因素。Pt/C材料的制备工艺（溶剂、碳载体、表面活性剂种类、微波功率、干燥方式等），Pt-M/C材料的制备工艺（合金金属的性能影响、稳定性影响）。</t>
  </si>
  <si>
    <t>丁暄18155614448</t>
  </si>
  <si>
    <t>新型抗菌医用水凝胶敷料研发</t>
  </si>
  <si>
    <t>安庆市嘉欣医疗用品科技股份有限公司</t>
  </si>
  <si>
    <t>医用抗菌敷料行业中长期存在的抗菌剂易迁移、时效短以及敷料机械强度低等突出问题和难题，建立新型抗菌医用水凝胶敷料制备的关键技术体系，易于产业化。</t>
  </si>
  <si>
    <t>郝学平13866081817</t>
  </si>
  <si>
    <t>便捷式太阳能4G谱图融合作物长势监测设备</t>
  </si>
  <si>
    <t>安徽易刚信息技术有限公司</t>
  </si>
  <si>
    <t>开发低成本和高度集合的便捷式太阳能4G谱图融合作物长势监测仪，并搭配分析软件平台，同时通过田间试验建立小麦、玉米、水稻三大作物的长势监测模型，实现作物长势信息的快速获取，并根据计算结果生成大田作物营养或长势分布图，针对不同作物的不同长势情况提供适当的田间管理建议，进一步指导农田生产。</t>
  </si>
  <si>
    <t>方圆圆17755655619</t>
  </si>
  <si>
    <t>制鞋成型智能施胶生产线技术</t>
  </si>
  <si>
    <t>安庆市安鑫体育用品有限公司</t>
  </si>
  <si>
    <t>需要一套关于制鞋成型的机器人施胶生产线解决方案。能彻底解决全球制鞋行业普遍存在的自动化技术瓶颈：1、产线方案需解决非标准化鞋材批量生产问题；2、产线方案应满足工厂快速换型及少量多样混线生产需求；3、产线方案所含设备必须具备极高的控制精度，实现准确均匀施胶，误差精度≤±5mm。4、产线方案需完美融合传统工厂产线，充分利用工厂现有普通楦头等耗材，为鞋企行业装备转型升级降低门槛。</t>
  </si>
  <si>
    <t>唐宴18297777658</t>
  </si>
  <si>
    <t>处理医药废水10%DMAC，5%NaCl的工艺及设备技术</t>
  </si>
  <si>
    <t>安徽金宜环保科技有限公司</t>
  </si>
  <si>
    <t>需要处理医药废水10%DMAC，5%NaCl的工艺，开发针对该股废水的可行治理技术路线，形成一套成熟可行的废水治理工艺设备。</t>
  </si>
  <si>
    <t>汪克来15057981007</t>
  </si>
  <si>
    <t>红米加工工艺技术</t>
  </si>
  <si>
    <t>宇顺高科种业股份有限公司</t>
  </si>
  <si>
    <t>需要统一红米米皮的厚度从而控制红米产品口感，目前缺少合适的加工方案。</t>
  </si>
  <si>
    <t>王发文13605561598</t>
  </si>
  <si>
    <t>高速台面摇摆/旋转加工中心</t>
  </si>
  <si>
    <t>安庆精研精密机械科技有限公司</t>
  </si>
  <si>
    <t>迎江区</t>
  </si>
  <si>
    <t>需要一款针对铝合金材质结构件加工而开发的高速台面摇摆/旋转加工中心，机床结构采用一体成型技术，箱体结构，一次装夹加工完成复杂零件加工，高刚性、高强度，几何形位精度保持性高，用于汽车零件、新能源行业、航空航天，能完成铣平面，轴套孔及内外端面镗加工及钻孔、攻丝等加工，尤其适用于加工汽车底盘不规则工件。</t>
  </si>
  <si>
    <t>杨晗13225708157</t>
  </si>
  <si>
    <t>剪切型橡胶隔振器开发</t>
  </si>
  <si>
    <t>安庆特种橡塑股份有限公司</t>
  </si>
  <si>
    <t>研制9种规格的剪切型橡胶隔振器，为装配式结构，由橡胶金属环与壳体底座等零件装配而成。隔振器主承载方向采用剪切型结构，增大了承载变形能力，从而降低了隔振器的固有频率，由于采用了对称结构，其主承载方向拉伸和压缩力学性能一致。难点在于结构和橡胶配方设计，创新点在于利用有限元建模并结合典型负载特性仿真计算的方法，优化材料因子和结构因子。</t>
  </si>
  <si>
    <t>邵向东15345569321</t>
  </si>
  <si>
    <t>磷酸铁锂材料</t>
  </si>
  <si>
    <t>安庆德润新能源材料有限公司</t>
  </si>
  <si>
    <t>希望能完成一款磷酸铁锂材料，其性能指标如下：(1)粉体压实密度高于2.6g/cm3；(2)0.1C放电容量≥154mAh/g,0.5C放电容量≥140mAh/g,1C放电容量≥135mAh/g；(3)在0.5C下1000次循环≥88%.(4)磁性异物≤1ppm；(5)磁性金属颗粒数≤30颗/kg。</t>
  </si>
  <si>
    <t>柯西林18371909008</t>
  </si>
  <si>
    <t>类似烷基糖苷（APG）的植物原料替代石油系的表面活性剂制备技术</t>
  </si>
  <si>
    <t>安庆一枝梅化工有限责任公司</t>
  </si>
  <si>
    <t>研究以类似烷基糖苷（APG）的植物原料替代石油系的表面活性剂，应用到植物香料、植物除螨剂、植物抑菌剂等植物皂基（棕榈油、椰子油）的产品生产过程中，以提升皂类产品品质，生产更加健康、环保、温和的洗涤剂产品。</t>
  </si>
  <si>
    <t>黄劲松13705565992</t>
  </si>
  <si>
    <t>瓜蒌选育和栽培技术</t>
  </si>
  <si>
    <t>安徽省徽岳记食品有限公司</t>
  </si>
  <si>
    <t>岳西县</t>
  </si>
  <si>
    <t>1.建立瓜蒌的种质资源库，鉴定不同品系瓜蒌的表型，获得相关表型谱，利用表型对瓜蒌进行聚类分析，为瓜蒌的育种奠定基础；2.利用染色体核型分析、表型鉴定等，对瓜蒌资源进行分类，选择合适的瓜蒌材料作为亲本，开展大规模的杂交、回交配制不同材料组合，选育新品种；3.针对选育的品种，开展瓜蒌绿色高效栽培技术集成，从种苗、栽培模式、栽培管理、水肥一体化管理和病虫草害防治等方面开展研究，提高瓜蒌产量和品质；4.在企业建立瓜蒌栽培标准园，展示瓜蒌新品种和新技术，示范引领瓜蒌栽培新品种、新技术、新模式。</t>
  </si>
  <si>
    <t>朱德毅13074074748</t>
  </si>
  <si>
    <t>机器视觉检测技术</t>
  </si>
  <si>
    <t>安徽省亿嘉弘电器股份有限公司</t>
  </si>
  <si>
    <t>把机器视觉检测技术应用在线束的缺陷检测上，通过相机获取线束的图像信息，然后将数据传送到计算机进行理解、分析，完成线束的缺陷检测。设计一种线束颜色顺序识别算法，该方法使用自适应ROI 提取算法，得到最佳检测区域，并提取图像。依据标定端子的长宽自动确定卷积核大小的图像形态学处理算法，实现对不同种类端子的缺线检测，并且基于平方差的模板匹配算法完成触发检测决策。</t>
  </si>
  <si>
    <t>王翠17755698890</t>
  </si>
  <si>
    <t>断血流药材基因库建设</t>
  </si>
  <si>
    <t>安庆回音必制药股份有限公司</t>
  </si>
  <si>
    <t>搞清断血流药材全基因组,建立断血流药材基因库，从基因库建设的准备工作开始，进行数据库信息收集和整理（中药材样本采集和测序）；中药材基因数据的初步分析，基因拼接及SSR位点信息分析，中药材特性分析；到数据库的构建，并开展优质性研究。一、不同来源、产地以及气候等因素对断血流质量的影响研究。二、断血流质量标准研究。三、断血流的深入基因研究。</t>
  </si>
  <si>
    <t>刘文韬18355661987</t>
  </si>
  <si>
    <t>停车楔结构和性能关键技术</t>
  </si>
  <si>
    <t>安徽青松工具有限公司</t>
  </si>
  <si>
    <t>开展停车楔结构、性能关键技术研究，尤其是研究如何将传统停车楔材料更换成新材料，使其在性能及外观上都有很大提升。
（1）开展停车楔结构关键技术研究、结合汽车轮胎标准与汽车驻车装置标准，配合模拟分析最佳安全停车止退功能。 
（2）开展停车楔原材料与辅料配方关键技术研究。
（3）开展停车楔关键性能、实车与台架等相关试验验证。</t>
  </si>
  <si>
    <t>储晓微15005555891</t>
  </si>
  <si>
    <t>香榧种植技术</t>
  </si>
  <si>
    <t>安庆永发农林发展有限责任公司</t>
  </si>
  <si>
    <t>香榧授粉树选择、香榧膨大、香榧后熟、香榧种皮综合开发利用技术的研发、创新、集成与应用。</t>
  </si>
  <si>
    <t>1.岳西香榧雌树主要栽培品种认定；
2.香榧授粉树的选定；
3.香榧膨大技术研究成果；
4.香榧后熟技术研究成果；
5.香榧假种皮开发利用技术成果。</t>
  </si>
  <si>
    <t>王伟生13956555997</t>
  </si>
  <si>
    <t>自动采茶装备技术</t>
  </si>
  <si>
    <t>安徽翠兰投资发展有限公司</t>
  </si>
  <si>
    <t>需要自动采茶装置、设备，或降低采茶劳动的采茶设备。</t>
  </si>
  <si>
    <t>汪毅13013074560</t>
  </si>
  <si>
    <t>文物GPT服务平台的研发与推广</t>
  </si>
  <si>
    <t>中古文物保护集团有限公司</t>
  </si>
  <si>
    <t>基于合作研究机构和企业各自优势，结合最新人工智能GPT技术，打造让文物活起来的全链应用，服务于政府、博物馆、企业、个人和市场上的文物APP科技企业，打造全生态，激活数字文物市场。</t>
  </si>
  <si>
    <t>与具备平台软件研发能力的高校、院所等单位合作，细化设计双方优势，打造文物服务行业门户，吸引特定群体流量，深化提升产品价值。</t>
  </si>
  <si>
    <t>研发文物GPT平台APP，功能集文物鉴定识别、文物评估数据生成、文物交易门户和社区、博物馆等场馆预约及其他配套服务、特定文旅虚拟IP、文旅沉浸式欣赏与游戏等内容。</t>
  </si>
  <si>
    <t>2024.6.1-2026.5.31</t>
  </si>
  <si>
    <t>是</t>
  </si>
  <si>
    <t>1.浙大摸排（计算机学院董亚波 13819497136）</t>
  </si>
  <si>
    <t>谦谦
13500558019</t>
  </si>
  <si>
    <t>2024年</t>
  </si>
  <si>
    <t>瓜蒌油脂资源的高值化开发关键技术的创新与应用</t>
  </si>
  <si>
    <t>生命健康与绿色食品</t>
  </si>
  <si>
    <t>潜山传文瓜子有限公司</t>
  </si>
  <si>
    <t>1）建立瓜蒌油脂的提质生产技术，突破功能油脂的绿色制备，开发出构效明确的功能脂质因子，提高瓜蒌油的营养和功能价值；2）攻克功能脂质高值化利用难题，利用微胶囊技术、营养强化技术开发出功能脂质健康产品，拓宽瓜蒌油脂在食品、保健品领域方面的应用。</t>
  </si>
  <si>
    <t>安庆师范大学</t>
  </si>
  <si>
    <t>1.突破瓜蒌油脱胶、脱苦等绿色制备工艺技术瓶颈；2.开发瓜蒌胶囊、精油贴、瓜蒌保健酒等新型高附加值产品2~3种；3.申请发明专利1~2项，实用新型1~2项；4.建立1~2个特色资源开发示范基地。</t>
  </si>
  <si>
    <t>否</t>
  </si>
  <si>
    <t>1.浙大摸排（生工食品学院张辉 13067716347）</t>
  </si>
  <si>
    <t>刘淑红18654058718</t>
  </si>
  <si>
    <t>储能电池负极5μm中抗拉强度锂电铜箔开发项目</t>
  </si>
  <si>
    <t>新材料</t>
  </si>
  <si>
    <t>安徽慧儒科技有限公司</t>
  </si>
  <si>
    <t>5um铜箔光泽度＞120 GU，同时抗拉强度＞420MPa，延伸＞6%，粗糙度Ra＜0.3，RZ＜3.0,140℃/15min烘烤后无氧化现象，箔面外观色泽均匀，无明显斑块/线条状外观差异</t>
  </si>
  <si>
    <t>全日制高校</t>
  </si>
  <si>
    <t>能稳定批量生产符合要求的5um铜箔</t>
  </si>
  <si>
    <t>2024年11月底前</t>
  </si>
  <si>
    <t>1.浙大摸排（材料学院刘嘉斌 liujiabin@zju.edu.cn、材料学院王江伟18368828611）</t>
  </si>
  <si>
    <t>祁善龙18697203226</t>
  </si>
  <si>
    <t>长效注射剂项目技术支持</t>
  </si>
  <si>
    <t>生命健康和生物科技</t>
  </si>
  <si>
    <t>①构建完整健全的研发生产平台；②解决对应品种开发的核心技术难点：释药速率的控制、防止突释效应、攻克长效注射剂的稳定性等难题。</t>
  </si>
  <si>
    <t>希望合作单位具有缓释递送系统研发和产业化经验</t>
  </si>
  <si>
    <t>完成卫康长效注射液项目技术攻关，搭建卫康制药缓控释技术平台。</t>
  </si>
  <si>
    <t>10年</t>
  </si>
  <si>
    <t>1.浙大摸排（药学院游剑youjiandoc@zju.edu.cn）</t>
  </si>
  <si>
    <t>史权杰18655698009</t>
  </si>
  <si>
    <t>多肽原料制备</t>
  </si>
  <si>
    <t>目前国内多肽原料药供应方少，甚至很多品种无法找到原料供应，导致相应制剂产品无法立项开发。希望能有合作机构开发相应多肽原料并提供质量稳定的原料供应。</t>
  </si>
  <si>
    <t>希望合作单位拥有丰富的多肽工艺开发经验，例如：线性肽、环肽、修饰肽等。</t>
  </si>
  <si>
    <t>多肽类原料药工艺开发生产。</t>
  </si>
  <si>
    <t>委托开发</t>
  </si>
  <si>
    <t>5年</t>
  </si>
  <si>
    <t>1.浙大摸排（药学院俞永平13957176732）</t>
  </si>
  <si>
    <t>高温合金材料加工性改善</t>
  </si>
  <si>
    <t>安徽金亿新材料股份有限公司</t>
  </si>
  <si>
    <t>近年来，实现“零排放”和“双碳”战略目标，未来十年气体燃料是目前国内外新能源汽车发展的重要方向之一。发动机不断升级，其核心装配导管座圈将承受更苛刻的高温、磨损、腐蚀、冲击等多因素耦合作用，材料及制备工艺等技术难度极大。材料中高温合金等硬质粒子需要不断改进。盼望能找到专家设计出新的高合金材料或者添加减磨材料，进一步提升材料的耐磨、耐高温、耐腐蚀性能。</t>
  </si>
  <si>
    <t>不限</t>
  </si>
  <si>
    <t>耐高温性能达到≥1050℃。</t>
  </si>
  <si>
    <t>1年</t>
  </si>
  <si>
    <t>1.浙大摸排（材料学院赵新宝 15382332676）</t>
  </si>
  <si>
    <t>戴泽玉13505565029</t>
  </si>
  <si>
    <t>海绵城市用全固废透水路面材料</t>
  </si>
  <si>
    <t>资源环境</t>
  </si>
  <si>
    <t>安徽微威环保科技有限公司</t>
  </si>
  <si>
    <t>基于废旧橡胶和工业固废，通过组分调控和关键生产工艺研发,制备符合国家透水路面砖相关标准,攻克再生透水路面材料在原料强度防堵工艺方面的瓶颈.</t>
  </si>
  <si>
    <t>透水系数等级达到A级；抗折强度等级达到RE3.0；抗冻性：50次冻融循环强度损失率20%，50次冻融循环质量损失率≤5%，耐磨性满足磨坑长度≤36mm。形成产品1个，在绿色环境材料领域开展应用示范1个以上；实现销售收入（产值）2000万元等</t>
  </si>
  <si>
    <t>两年内</t>
  </si>
  <si>
    <t>1.浙大摸排（建筑工程学院曾强 15967121023）</t>
  </si>
  <si>
    <t>毛旺龙18655671699</t>
  </si>
  <si>
    <t>无糖低脂卡仕达酱的研发和应用</t>
  </si>
  <si>
    <t>绿色食品</t>
  </si>
  <si>
    <t>安徽省天河食品有限责任公司</t>
  </si>
  <si>
    <t>研发一种无糖低脂卡仕达酱及其制备方法，用以改善食品馅料的质构形态，帮助提升食品的风味口感。</t>
  </si>
  <si>
    <t>安徽工程大学</t>
  </si>
  <si>
    <t>半年</t>
  </si>
  <si>
    <t>1.科协报省里找专家对接
2.浙大摸排（生工食品学院蒋益虹 13336029996）</t>
  </si>
  <si>
    <t>曹春松18955687236</t>
  </si>
  <si>
    <t>零添加大米饮料加工关键技术</t>
  </si>
  <si>
    <t>安徽联河股份有限公司</t>
  </si>
  <si>
    <t>大米本身具有营养与功效双重优势，均衡的七大营养素，对于代谢性疾病、肠道益生、免疫调节均具有良好功效。零添加大米乳产品为新型清洁标签饮料，该产品可满足营养健康的消费需求。根据市场反馈我公司需求大乳饮料口感香醇、品质稳定、营养健康，特别是不食用添加剂保持标签清洁，彻底解决同类产品添加多种添加剂，产品附加值不高的问题，实现饮料产品的零添加剂。既可替代牛奶成为新型植物基饮料，也可与咖啡搭配成为新型咖啡伴侣、还可以与其他谷物搭配增强营养，具有广阔的开发潜力与市场前景。</t>
  </si>
  <si>
    <t>安徽农业大学等</t>
  </si>
  <si>
    <t>一年</t>
  </si>
  <si>
    <t>1.浙大摸排（新农村发展研究院李卫旗 13957179842、生工食品学院叶兴乾13958055601）</t>
  </si>
  <si>
    <t>田元元18255607328</t>
  </si>
  <si>
    <t>面向长江流域耕种管收的履带式高地隙动力平台研发</t>
  </si>
  <si>
    <t>安徽百禾智慧农业机械有限公司</t>
  </si>
  <si>
    <t>针对小地块、多埂沟区域对动力平台通过性、灵活性及适应性高要求，通过突破履带式高地隙行走小半径转向、抗倾覆等技术，满足小地块复杂应用场景的通过性要求</t>
  </si>
  <si>
    <t>农业农村部南京农业机械化研究所等</t>
  </si>
  <si>
    <t>创制面向耕种管收的农用多功能动力平台，较传统拖拉机综合利用率提升 30% ，动力平台爬坡角≥20︒，最小转弯半径≤2.5m，翻越垂直壁≥25cm，跨越壕沟宽度≥40cm。预留前置及后置模块化挂接接口及液压动力输出快速接口，适配旋耕、起垄、施肥、覆膜、播种、打药、割晒等农机作业装备，各装备单人快速更换时间≤10min。在安徽、江苏及浙江等示范点进行示范应用推广，提升我国农机装备综合利用率。</t>
  </si>
  <si>
    <t>1.浙大摸排（蒋焕煜13625719089、刘羽飞 yufeiliu@zju.edu.cn）</t>
  </si>
  <si>
    <t>赖世泉13599920155</t>
  </si>
  <si>
    <t>自动吞吐水漂浮太阳能电催化氧化灭藻装置项目</t>
  </si>
  <si>
    <t>环保装置技术领域</t>
  </si>
  <si>
    <t>安庆市绿巨人环境技术股份有限公司</t>
  </si>
  <si>
    <t>利用电催化氧化产生强氧化物质破坏细胞壁、分解细胞内含物和产生气体副产物的特性，实现持续产生气体的浮力使弹簧伸缩袋伸展，负压下持续吸入含有藻类的液体，藻类通过电极板被杀灭，磁性上盖帽的瓣片在弹簧伸缩袋内气体压力过大时弹开，气体和已灭藻处理的液体先后快速排除，实现自动吞吐水灭藻。</t>
  </si>
  <si>
    <t>技术装置</t>
  </si>
  <si>
    <t>不添加药剂，装置同时蓝藻争夺太阳能，在光照充足，温度适宜的蓝</t>
  </si>
  <si>
    <t>6个月</t>
  </si>
  <si>
    <t>1.科协报省里找专家对接
2.浙大摸排（环资学院吴东雷 13805739113）</t>
  </si>
  <si>
    <t>李伟博18655625200</t>
  </si>
  <si>
    <t>200机组电缆外护套生产线智能控制系统开发</t>
  </si>
  <si>
    <t>安徽普瑞斯电工机械有限公司</t>
  </si>
  <si>
    <t>要求做出成套产品，温度要精确控制，同步联动控制要精确</t>
  </si>
  <si>
    <r>
      <rPr>
        <sz val="9"/>
        <color rgb="FF000000"/>
        <rFont val="宋体"/>
        <family val="3"/>
        <charset val="134"/>
        <scheme val="minor"/>
      </rPr>
      <t>温度控制误差在</t>
    </r>
    <r>
      <rPr>
        <sz val="9"/>
        <color rgb="FF333333"/>
        <rFont val="宋体"/>
        <family val="3"/>
        <charset val="134"/>
        <scheme val="minor"/>
      </rPr>
      <t>±2，挤出机和牵引机同步联动控制，上位机实时操作与监控</t>
    </r>
  </si>
  <si>
    <t>1.浙大摸排（控制学院陈曦 13858077650）</t>
  </si>
  <si>
    <t>江传行
13866065398</t>
  </si>
  <si>
    <t>偏苯三酸酐生产技术</t>
  </si>
  <si>
    <t>安庆亿成化工科技有限公司</t>
  </si>
  <si>
    <t>1.偏三甲苯液相氧化制偏苯三酸酐生产中存在的物料转化率提升
2.生物可降解酶环保新材料项目</t>
  </si>
  <si>
    <t>偏苯三酸酐：技术达到阿莫科水平
生物可降解酶环保新材料：达到欧盟ROHS标准</t>
  </si>
  <si>
    <t>2年</t>
  </si>
  <si>
    <t>1.浙大摸排（化工袁慎峰13819489450、成有为13067982631）</t>
  </si>
  <si>
    <t>张传开05565513869</t>
  </si>
  <si>
    <t>仿真流体产品研发及产品性能实验测试</t>
  </si>
  <si>
    <t>在流体、结构、暖通类进行深度合作，前端技术和测试方案落地开发，相关产品实验测试</t>
  </si>
  <si>
    <t>合肥工业大学、中国科技大学等</t>
  </si>
  <si>
    <t>未来产学研基础上，建立专项合作工作站，联合研发项目等前</t>
  </si>
  <si>
    <t>无塑涂层纸的涂布技术</t>
  </si>
  <si>
    <t>安庆市芊芊科技包装股份有限公司</t>
  </si>
  <si>
    <t>无塑涂层纸的涂布工艺</t>
  </si>
  <si>
    <t>原纸基材经水性涂料涂布加工以后，在定量偏差、横幅厚度差、吸水性、耐脂度、渗漏性能、热封强度、润湿张力、抗粘性等方面均达到纸杯制造要求。</t>
  </si>
  <si>
    <t>1.浙大摸排（化工学院李伯耿 13750833199）</t>
  </si>
  <si>
    <t>汽车儿童安全座椅的碰撞模拟分析技术</t>
  </si>
  <si>
    <t>电子信息</t>
  </si>
  <si>
    <t>儿童安全座椅要想在市场上销售必须获得CCC证书和欧盟的R129证书，获证的前提是必须通过标准规定的台车动态碰撞，通常测试费用很高，目前只是凭经验和静态强度来分析整个座椅强度和动态实验的可能结果，实际结果得等正式碰撞才能得出，如果达不到要求还得整改，这就造成开发成本高，周期长</t>
  </si>
  <si>
    <t>如果能建立碰撞模拟分析模型，通过计算机模拟与实际碰撞90%相似的结果，那么将会大大缩短开发周期节省开发费用。</t>
  </si>
  <si>
    <t>1.浙大摸排（能源学院郑旭18969057182）</t>
  </si>
  <si>
    <t>蓝晓艳13429361065</t>
  </si>
  <si>
    <t>FR-4覆铜板及 PREPREG 粘结片厚度精密控制技术</t>
  </si>
  <si>
    <t>安徽鸿海新材料股份有限公司</t>
  </si>
  <si>
    <t>针对目前高频高速，及对信号失真要求越来越高，在设计阻抗 PCB 时，针对覆铜板主材的厚度和粘结片厚度提出更高的要求。通常 FR-4 覆铜板整张板上四周与中间位置厚度偏差较大，虽然符合IPC-4101 行业标准，但有部分客户提出更加严苛的厚度公差要求。以覆铜板 1.2mm 厚度为例行业标准公差要求1.2士0.075mm，目前我司可控制在1.2+0.06mm，但有部分客户要求达到1.2士0.04mm，以有生产工艺和材料，目前无法满足客户要求。</t>
  </si>
  <si>
    <t>中国科技大学</t>
  </si>
  <si>
    <t>1、满足FR-4覆铜板厚度要求，首先要保证PREPREG粘结片涂胶均匀性，以7628#玻璃布涂胶为例，目前我司可控制公差士0.7%，现在要提升到+0.4%以内。需要在涂胶过程中，针对粘结片厚度实现电脑检测、反馈和自动控制计量辊问隙变化，以满足粘结片厚度要求；
2、在成本相当条件下，提供流动性较小的环氧树脂取代现用的树脂。以目前我司7628#粘结片流动度为例:7628# RC45% 流动度 32%，如果能控制在3~10%范围，对覆铜板厚度会有很大的提升。</t>
  </si>
  <si>
    <t>1.浙大摸排（材料学院张启龙 13606530208、谷长栋13454164563）</t>
  </si>
  <si>
    <t>王学芳18075339309</t>
  </si>
  <si>
    <t>高分子内膜</t>
  </si>
  <si>
    <t>安徽皓翔航空科技有限公司</t>
  </si>
  <si>
    <t>高分子内膜一体化成型</t>
  </si>
  <si>
    <t>高等院校</t>
  </si>
  <si>
    <t>高分子材料生产与碳纤维预浸布不粘联、不共固化，可重复使用。</t>
  </si>
  <si>
    <t>两年</t>
  </si>
  <si>
    <t>1.浙大摸排（材料学院左敏 13588749241、化工张才亮18868810535）</t>
  </si>
  <si>
    <t>齐超15505060966</t>
  </si>
  <si>
    <t>超临界二氧化碳挤出发泡高分子材料的制备工艺与成套装备关键技术</t>
  </si>
  <si>
    <t>关键共性技术</t>
  </si>
  <si>
    <t>安徽高品塑胶科技有限公司</t>
  </si>
  <si>
    <t>重点研究超临界二氧化碳作为发泡剂挤出发泡聚丙烯材料生产技术以及成套装备关键技术</t>
  </si>
  <si>
    <t>工程类高校科研院所</t>
  </si>
  <si>
    <t>年产5000吨生产线</t>
  </si>
  <si>
    <t>联合研发/购买技术</t>
  </si>
  <si>
    <t>1.浙大摸排（材料学院曹堃13355785616、张才亮）</t>
  </si>
  <si>
    <t>曹重阳17730287270</t>
  </si>
  <si>
    <t>数字化瓜蒌活性成分提取及其高端绿色食品加工关键技术集成与产业化</t>
  </si>
  <si>
    <t>生物科技</t>
  </si>
  <si>
    <t>安徽省徽岳记食品股份有限公司</t>
  </si>
  <si>
    <t>通过引进磁振动筛选技术、机器视觉农产品检测分级技术等智能制造先进技术，实现瓜蒌智能化育种及加工；建立智能化瓜蒌瓤发酵食品生产线、分子蒸馏生产线等，实现活性物质的高效提取和功能性高端绿色瓜蒌食品生产。</t>
  </si>
  <si>
    <t>农业类高校</t>
  </si>
  <si>
    <t>3年内建立1个国内领先平台，攻克瓜蒌智能化选育技术；每年选育1～2新品种，每亩产量达3500斤以上。攻克适合瓜蒌瓤发酵的菌1～2株，建立1条全封闭智能化瓜蒌瓤发酵食品生产线，每年生产10～20吨富含瓜蒌素等功能成分的健康食品；建立1条分子蒸馏生产线，从瓜蒌中提取2～3种纯度高于95%的功能成分。开发瓜蒌壳膳食产品2～3个，瓜蒌仁绿色产品5～6个；制定企业标准2～3项，申请发明专利4～5项；企业每年纯增利润3500万。</t>
  </si>
  <si>
    <t>2024-2026</t>
  </si>
  <si>
    <t>1.科协报省里找专家对接
2.浙大摸排（生工食品学院何勇 13857143505、崔笛15925600617）</t>
  </si>
  <si>
    <t>瓜蒌籽淘洗过程污水的处理</t>
  </si>
  <si>
    <t>安徽有余跨越瓜蒌食品开发有限公司</t>
  </si>
  <si>
    <t>淘洗瓜蒌产生瓜蒌籽的过程产生污水，传统的技术方案成本较高，希望能降低污水处理成本。</t>
  </si>
  <si>
    <t>浙江大学</t>
  </si>
  <si>
    <t>污水低成本处理，达标排放。</t>
  </si>
  <si>
    <t>浙大团队已出具实施方案。企业希望降低成本，目前在寻找更合适的技术方案。</t>
  </si>
  <si>
    <t>程有余
13866009018</t>
  </si>
  <si>
    <t>围绕压力容器、换热器方向的产品研发</t>
  </si>
  <si>
    <t>安徽盈创石化检修安装有限责任公司</t>
  </si>
  <si>
    <t>希望结合已有的压力容器制造能力，借助高校、科研院所的技术能力，形成新的具有较强市场竞争力的产品。</t>
  </si>
  <si>
    <t>浙大团队和企业已经对接过，提供了几个技术方向，新的方向需要投入和试错，目前还没有实质进展。</t>
  </si>
  <si>
    <t>金迎春
13505634932</t>
  </si>
  <si>
    <t>异性烟抓取设备优化</t>
  </si>
  <si>
    <t>安庆烟草公司</t>
  </si>
  <si>
    <t>香烟的自动运输线在异性烟抓取过程中需要降低人力负担。</t>
  </si>
  <si>
    <t>浙大团队已与企业沟通好，企业准备立项。</t>
  </si>
  <si>
    <t>王国印
13866063518</t>
  </si>
  <si>
    <t>水环境下管道机器人研发制造</t>
  </si>
  <si>
    <t>安庆供水集团公司</t>
  </si>
  <si>
    <t>在不影响地下自来水管道正常使用的前提下检测管道环境，确定漏点位置。</t>
  </si>
  <si>
    <t>浙大团队与企业在对接中。</t>
  </si>
  <si>
    <t>罗序斌
13955663286</t>
  </si>
  <si>
    <t>动力电池复合集流体开发</t>
  </si>
  <si>
    <t>安徽环新集团股份有限公司</t>
  </si>
  <si>
    <t>以材料复合的方法来改善现有集流体的开发工艺，降低集流体的生产成本。</t>
  </si>
  <si>
    <t xml:space="preserve">以材料复合的方法来改善现有集流体的开发工艺，降低集流体的生产成本。
1、6.5~8μmPET或PP膜两面镀铜的复合膜材；
2、金属化PET膜，解决电池的安全性问题；
3、提升能量密度（提升5%-10%）、降低制造成本（降低50%以上）、提升循环寿命（提升5%以上）。
</t>
  </si>
  <si>
    <t>李汪明
13855664213</t>
  </si>
  <si>
    <t>氢燃料电池膜电极开发</t>
  </si>
  <si>
    <t>重点攻克膜电极中质子交换膜、催化剂、气体扩散层三大部分的制造工艺。</t>
  </si>
  <si>
    <t>重点攻克膜电极中质子交换膜、催化剂、气体扩散层三大部分的制造工艺。
  1、扩散层和催化层的良好接触；
  2、反应物质传输速率的提升；
  3、生成水的排除速率增高2%以上。</t>
  </si>
  <si>
    <t>新能源汽车电控热管理分析</t>
  </si>
  <si>
    <t>电控领域（如OBC液冷散热）仿真分析。包含模型建模、网格划分，以及对于OBC散热零部件的热仿真分析，确认散热壳体的结构设计的合理性，液体流量设计范围对散热性能的影响分析。</t>
  </si>
  <si>
    <t>新能源汽车整车热管理系统</t>
  </si>
  <si>
    <t>1、建立整车热管理模型和控制系统软件设计（空调热管理，电控热管理，电芯热管理）；
2、对系统控制策略的方案进行分析，并对企业技术人员进行培训；
3、学校和企业共同搭建一套整车热管理系统台架，以进行后期新产品开发的台架实验验证。</t>
  </si>
  <si>
    <t>铝合金材料冲压及焊接工艺的分析及应用</t>
  </si>
  <si>
    <t>1、高精度冲压零部件的模具设计方案；
2、冲压结构设计中的材料变薄率、回弹量分析与改良；
3、结合集团现有产品，进行焊接仿真分析，初步确定焊接参数曲线，并对企业技术人员进行培训和指导，建立企业的焊接仿真分析能力。</t>
  </si>
  <si>
    <t>200kw混合励磁3合1总成系统</t>
  </si>
  <si>
    <t>合众新能源汽车零部件公司</t>
  </si>
  <si>
    <t>现有水冷200kW三相永磁同步电机基础上，设计新型混合励磁转子替换掉原有永磁同步电机转子。</t>
  </si>
  <si>
    <t>在原有200kW三相永磁同步电机性能指标上，在定子不变的情况下进行性能提升和降低成本。
现有200kW三相永磁同步电机功能需求条件：电压：410V，最大相电流(RMS)：500A，输出最大功率：200kW(@10s)，额定功率：65kW，最大扭矩：300Nm(@10s)，最高转速：16000rpm
新设计六相新型混合励磁电机，具体功能需求：
电压：410V，输出最大功率：240kW(@10s)，最大相电流(RMS)：300A，额定功率：80kW，
扭矩提升：&gt;+10%
功率提升：&gt;+20%
转速提升：&gt;+10%
高效区面积占比提提升：&gt;+3%
电机和电控成本降低：&lt;20%
转子供电方式：非接触式。
未记入指标详细参考【电机技术指标】并协商后确定。
同时评估6相电机在成本和性能上的优势。</t>
  </si>
  <si>
    <t>朱丹 13955647536</t>
  </si>
  <si>
    <t>风力负压成型设备生产过程中负荷动态调整的节能方法研究</t>
  </si>
  <si>
    <t>安庆市恒昌机械制造有限责任公司</t>
  </si>
  <si>
    <t>风力负压成型设备生产过程中风机能耗大，希望通过软件模拟的方式对风力进行动态调整，在保证质量的同时降低能耗。</t>
  </si>
  <si>
    <t>浙大团队围绕技术需求已开展实验。</t>
  </si>
  <si>
    <t>刘斌
13966436882</t>
  </si>
  <si>
    <t>基于机器视觉的棉花质量感官检验技术</t>
  </si>
  <si>
    <t>安庆市鑫益智能设备制造有限公司</t>
  </si>
  <si>
    <t>解决棉花加工与检验领域人工检验存在的误差及错误，研发生产棉花快速分析视觉系统（原棉质量分析软件+棉花杂质快速分析设备），实现检验数据，自动分析，结果自动上传到监管平台，并且实现量产。</t>
  </si>
  <si>
    <t>浙大团队与企业对接后，在进行可行性实验。</t>
  </si>
  <si>
    <t>何狂飙
13339268118</t>
  </si>
  <si>
    <t>富锌水稻育种</t>
  </si>
  <si>
    <t>桐城市农业农村局种植业管理中心</t>
  </si>
  <si>
    <t>桐城有丰富的含锌土地资源，希望中指出富锌的农产品，尤其是富锌水稻</t>
  </si>
  <si>
    <t>今年将围绕浙大团队技术搭建200亩左右的富锌水稻育种基地。</t>
  </si>
  <si>
    <t>黄俊
18055608072</t>
  </si>
  <si>
    <t>聚酰亚胺二酐单体提纯技术</t>
  </si>
  <si>
    <t>安庆聚石科技研究有限公司</t>
  </si>
  <si>
    <t>聚酰亚胺二酐单体在新型显示中应用，生产过程中需要对金属杂质进行提纯，目前企业生产工艺制备成本高，希望找到新的生产工艺，降低成本。</t>
  </si>
  <si>
    <t>梁亚涛13829722593</t>
  </si>
  <si>
    <t>高效催化剂替代或者改进工艺大幅降低白土用量</t>
  </si>
  <si>
    <t>安徽虹泰新材料股份有限公司</t>
  </si>
  <si>
    <t>目前白土催化合成二聚酸是目前工业上最主要、应用价值最大的生产方法。主要采用间歇式常压聚合，便于操作，对设备要求不高。该工艺目前采用主、辅催化剂（白土+碳酸锂）并用。白土一般为原矿钙基酸性白土，晾晒烘干碾磨而成，一般200目，蒙脱石含量40-50%，膨胀系数4-8倍。但白土用量一般在10%左右，反应后通过板框压滤去除，劳动强度大，损耗多。之前进行过多种方式的实验，比如蒙脱石含量90%/80%/60%;活性白土，废白土重新利用，碘催化剂等，收效甚微。
期望有高效催化剂替代或者改进工艺大幅降低白土用量。</t>
  </si>
  <si>
    <t>任成
13309663050</t>
  </si>
  <si>
    <t>安庆市企业技术需求汇总表</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</si>
</sst>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name val="宋体"/>
      <charset val="134"/>
    </font>
    <font>
      <sz val="10"/>
      <name val="宋体"/>
      <charset val="134"/>
    </font>
    <font>
      <sz val="20"/>
      <name val="方正小标宋简体"/>
      <charset val="134"/>
    </font>
    <font>
      <sz val="11"/>
      <color theme="1"/>
      <name val="宋体"/>
      <charset val="134"/>
      <scheme val="minor"/>
    </font>
    <font>
      <sz val="9"/>
      <color rgb="FF000000"/>
      <name val="宋体"/>
      <charset val="134"/>
    </font>
    <font>
      <sz val="10"/>
      <color rgb="FF000000"/>
      <name val="宋体"/>
      <family val="3"/>
      <charset val="134"/>
    </font>
    <font>
      <sz val="10"/>
      <color rgb="FF000000"/>
      <name val="宋体"/>
      <family val="3"/>
      <charset val="134"/>
      <scheme val="minor"/>
    </font>
    <font>
      <b/>
      <sz val="9"/>
      <name val="宋体"/>
      <family val="3"/>
      <charset val="134"/>
      <scheme val="minor"/>
    </font>
    <font>
      <sz val="9"/>
      <name val="宋体"/>
      <family val="3"/>
      <charset val="134"/>
      <scheme val="minor"/>
    </font>
    <font>
      <sz val="9"/>
      <color rgb="FF000000"/>
      <name val="宋体"/>
      <family val="3"/>
      <charset val="134"/>
      <scheme val="minor"/>
    </font>
    <font>
      <sz val="9"/>
      <color theme="1"/>
      <name val="宋体"/>
      <family val="3"/>
      <charset val="134"/>
      <scheme val="minor"/>
    </font>
    <font>
      <sz val="9"/>
      <name val="宋体"/>
      <family val="3"/>
      <charset val="134"/>
    </font>
    <font>
      <sz val="9"/>
      <color rgb="FF333333"/>
      <name val="宋体"/>
      <family val="3"/>
      <charset val="134"/>
      <scheme val="minor"/>
    </font>
    <font>
      <sz val="20"/>
      <name val="方正小标宋简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4">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justify" vertical="center" wrapText="1"/>
    </xf>
    <xf numFmtId="0" fontId="1"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8"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3" fillId="0" borderId="1" xfId="0" applyFont="1" applyFill="1" applyBorder="1" applyAlignment="1">
      <alignment vertical="center"/>
    </xf>
    <xf numFmtId="0" fontId="10"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10" fillId="0" borderId="1" xfId="0" applyFont="1" applyBorder="1" applyAlignment="1">
      <alignment horizontal="justify" vertical="center" wrapText="1"/>
    </xf>
    <xf numFmtId="0" fontId="3" fillId="0" borderId="1" xfId="0" applyFont="1" applyFill="1" applyBorder="1" applyAlignment="1">
      <alignment horizontal="center" vertical="center"/>
    </xf>
    <xf numFmtId="0" fontId="11"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justify" vertical="center" wrapText="1"/>
    </xf>
    <xf numFmtId="0" fontId="13" fillId="0" borderId="0" xfId="0" applyFont="1" applyAlignment="1">
      <alignment horizontal="center" vertical="center" wrapText="1"/>
    </xf>
  </cellXfs>
  <cellStyles count="1">
    <cellStyle name="常规"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0"/>
  <sheetViews>
    <sheetView tabSelected="1" zoomScaleNormal="100" workbookViewId="0">
      <selection sqref="A1:O1"/>
    </sheetView>
  </sheetViews>
  <sheetFormatPr defaultColWidth="9" defaultRowHeight="14.25" x14ac:dyDescent="0.15"/>
  <cols>
    <col min="1" max="1" width="5.375" style="2" customWidth="1"/>
    <col min="2" max="2" width="22.5" style="2" customWidth="1"/>
    <col min="3" max="3" width="12.625" style="2" customWidth="1"/>
    <col min="4" max="4" width="20" style="3" customWidth="1"/>
    <col min="5" max="5" width="8.375" style="2" customWidth="1"/>
    <col min="6" max="6" width="46.875" style="3" customWidth="1"/>
    <col min="7" max="7" width="24.625" style="2" hidden="1" customWidth="1"/>
    <col min="8" max="8" width="39.125" style="3" hidden="1" customWidth="1"/>
    <col min="9" max="9" width="11.375" style="3" hidden="1" customWidth="1"/>
    <col min="10" max="10" width="11.125" style="3" hidden="1" customWidth="1"/>
    <col min="11" max="12" width="12.375" style="3" hidden="1" customWidth="1"/>
    <col min="13" max="13" width="26.125" style="3" hidden="1" customWidth="1"/>
    <col min="14" max="14" width="11.25" style="2" customWidth="1"/>
    <col min="15" max="15" width="15.625" style="2" customWidth="1"/>
    <col min="16" max="16" width="18.875" style="2" customWidth="1"/>
    <col min="17" max="16384" width="9" style="2"/>
  </cols>
  <sheetData>
    <row r="1" spans="1:15" ht="50.1" customHeight="1" x14ac:dyDescent="0.15">
      <c r="A1" s="23" t="s">
        <v>595</v>
      </c>
      <c r="B1" s="21"/>
      <c r="C1" s="21"/>
      <c r="D1" s="22"/>
      <c r="E1" s="21"/>
      <c r="F1" s="22"/>
      <c r="G1" s="21"/>
      <c r="H1" s="22"/>
      <c r="I1" s="22"/>
      <c r="J1" s="22"/>
      <c r="K1" s="22"/>
      <c r="L1" s="22"/>
      <c r="M1" s="22"/>
      <c r="N1" s="21"/>
      <c r="O1" s="21"/>
    </row>
    <row r="2" spans="1:15" ht="30" customHeight="1" x14ac:dyDescent="0.15">
      <c r="A2" s="5" t="s">
        <v>0</v>
      </c>
      <c r="B2" s="5" t="s">
        <v>1</v>
      </c>
      <c r="C2" s="5" t="s">
        <v>2</v>
      </c>
      <c r="D2" s="5" t="s">
        <v>3</v>
      </c>
      <c r="E2" s="6" t="s">
        <v>4</v>
      </c>
      <c r="F2" s="5" t="s">
        <v>5</v>
      </c>
      <c r="G2" s="5" t="s">
        <v>6</v>
      </c>
      <c r="H2" s="5" t="s">
        <v>7</v>
      </c>
      <c r="I2" s="5" t="s">
        <v>8</v>
      </c>
      <c r="J2" s="5" t="s">
        <v>9</v>
      </c>
      <c r="K2" s="5" t="s">
        <v>10</v>
      </c>
      <c r="L2" s="5" t="s">
        <v>11</v>
      </c>
      <c r="M2" s="5" t="s">
        <v>12</v>
      </c>
      <c r="N2" s="5" t="s">
        <v>13</v>
      </c>
      <c r="O2" s="5" t="s">
        <v>14</v>
      </c>
    </row>
    <row r="3" spans="1:15" s="1" customFormat="1" ht="60.95" customHeight="1" x14ac:dyDescent="0.15">
      <c r="A3" s="7">
        <f>SUBTOTAL(3,$B$2:$B2)*1</f>
        <v>1</v>
      </c>
      <c r="B3" s="7" t="s">
        <v>15</v>
      </c>
      <c r="C3" s="7" t="s">
        <v>16</v>
      </c>
      <c r="D3" s="8" t="s">
        <v>17</v>
      </c>
      <c r="E3" s="7" t="s">
        <v>18</v>
      </c>
      <c r="F3" s="8" t="s">
        <v>19</v>
      </c>
      <c r="G3" s="7" t="s">
        <v>20</v>
      </c>
      <c r="H3" s="8" t="s">
        <v>21</v>
      </c>
      <c r="I3" s="7" t="s">
        <v>22</v>
      </c>
      <c r="J3" s="8"/>
      <c r="K3" s="8"/>
      <c r="L3" s="8"/>
      <c r="M3" s="8" t="s">
        <v>23</v>
      </c>
      <c r="N3" s="7" t="s">
        <v>24</v>
      </c>
      <c r="O3" s="7"/>
    </row>
    <row r="4" spans="1:15" s="1" customFormat="1" ht="60.95" customHeight="1" x14ac:dyDescent="0.15">
      <c r="A4" s="7">
        <f>SUBTOTAL(3,$B$2:$B3)*1</f>
        <v>2</v>
      </c>
      <c r="B4" s="7" t="s">
        <v>25</v>
      </c>
      <c r="C4" s="7" t="s">
        <v>16</v>
      </c>
      <c r="D4" s="8" t="s">
        <v>26</v>
      </c>
      <c r="E4" s="7" t="s">
        <v>18</v>
      </c>
      <c r="F4" s="8" t="s">
        <v>27</v>
      </c>
      <c r="G4" s="7" t="s">
        <v>20</v>
      </c>
      <c r="H4" s="8" t="s">
        <v>28</v>
      </c>
      <c r="I4" s="7" t="s">
        <v>29</v>
      </c>
      <c r="J4" s="8"/>
      <c r="K4" s="8"/>
      <c r="L4" s="8"/>
      <c r="M4" s="8" t="s">
        <v>30</v>
      </c>
      <c r="N4" s="7" t="s">
        <v>31</v>
      </c>
      <c r="O4" s="7"/>
    </row>
    <row r="5" spans="1:15" s="1" customFormat="1" ht="60.95" customHeight="1" x14ac:dyDescent="0.15">
      <c r="A5" s="7">
        <f>SUBTOTAL(3,$B$2:$B4)*1</f>
        <v>3</v>
      </c>
      <c r="B5" s="7" t="s">
        <v>32</v>
      </c>
      <c r="C5" s="7" t="s">
        <v>33</v>
      </c>
      <c r="D5" s="8" t="s">
        <v>34</v>
      </c>
      <c r="E5" s="7" t="s">
        <v>35</v>
      </c>
      <c r="F5" s="8" t="s">
        <v>36</v>
      </c>
      <c r="G5" s="7" t="s">
        <v>29</v>
      </c>
      <c r="H5" s="8" t="s">
        <v>37</v>
      </c>
      <c r="I5" s="7" t="s">
        <v>29</v>
      </c>
      <c r="J5" s="8"/>
      <c r="K5" s="8">
        <v>390</v>
      </c>
      <c r="L5" s="8"/>
      <c r="M5" s="8" t="s">
        <v>38</v>
      </c>
      <c r="N5" s="7" t="s">
        <v>39</v>
      </c>
      <c r="O5" s="7"/>
    </row>
    <row r="6" spans="1:15" s="1" customFormat="1" ht="60.95" customHeight="1" x14ac:dyDescent="0.15">
      <c r="A6" s="7">
        <f>SUBTOTAL(3,$B$2:$B5)*1</f>
        <v>4</v>
      </c>
      <c r="B6" s="7" t="s">
        <v>40</v>
      </c>
      <c r="C6" s="7" t="s">
        <v>16</v>
      </c>
      <c r="D6" s="8" t="s">
        <v>41</v>
      </c>
      <c r="E6" s="7" t="s">
        <v>42</v>
      </c>
      <c r="F6" s="8" t="s">
        <v>43</v>
      </c>
      <c r="G6" s="7"/>
      <c r="H6" s="8"/>
      <c r="I6" s="7"/>
      <c r="J6" s="8"/>
      <c r="K6" s="8"/>
      <c r="L6" s="8"/>
      <c r="M6" s="8"/>
      <c r="N6" s="7" t="s">
        <v>44</v>
      </c>
      <c r="O6" s="7"/>
    </row>
    <row r="7" spans="1:15" s="1" customFormat="1" ht="60.95" customHeight="1" x14ac:dyDescent="0.15">
      <c r="A7" s="7">
        <f>SUBTOTAL(3,$B$2:$B6)*1</f>
        <v>5</v>
      </c>
      <c r="B7" s="7" t="s">
        <v>45</v>
      </c>
      <c r="C7" s="7" t="s">
        <v>16</v>
      </c>
      <c r="D7" s="8" t="s">
        <v>41</v>
      </c>
      <c r="E7" s="7" t="s">
        <v>42</v>
      </c>
      <c r="F7" s="8" t="s">
        <v>46</v>
      </c>
      <c r="G7" s="7"/>
      <c r="H7" s="8"/>
      <c r="I7" s="7"/>
      <c r="J7" s="8"/>
      <c r="K7" s="8"/>
      <c r="L7" s="8"/>
      <c r="M7" s="8"/>
      <c r="N7" s="7" t="s">
        <v>44</v>
      </c>
      <c r="O7" s="7"/>
    </row>
    <row r="8" spans="1:15" s="1" customFormat="1" ht="60.95" customHeight="1" x14ac:dyDescent="0.15">
      <c r="A8" s="7">
        <f>SUBTOTAL(3,$B$2:$B7)*1</f>
        <v>6</v>
      </c>
      <c r="B8" s="7" t="s">
        <v>47</v>
      </c>
      <c r="C8" s="7" t="s">
        <v>48</v>
      </c>
      <c r="D8" s="8" t="s">
        <v>49</v>
      </c>
      <c r="E8" s="7" t="s">
        <v>35</v>
      </c>
      <c r="F8" s="8" t="s">
        <v>50</v>
      </c>
      <c r="G8" s="7"/>
      <c r="H8" s="8"/>
      <c r="I8" s="7"/>
      <c r="J8" s="8"/>
      <c r="K8" s="8"/>
      <c r="L8" s="8"/>
      <c r="M8" s="8"/>
      <c r="N8" s="7" t="s">
        <v>51</v>
      </c>
      <c r="O8" s="7"/>
    </row>
    <row r="9" spans="1:15" s="1" customFormat="1" ht="60.95" customHeight="1" x14ac:dyDescent="0.15">
      <c r="A9" s="7">
        <f>SUBTOTAL(3,$B$2:$B8)*1</f>
        <v>7</v>
      </c>
      <c r="B9" s="7" t="s">
        <v>52</v>
      </c>
      <c r="C9" s="7" t="s">
        <v>48</v>
      </c>
      <c r="D9" s="8" t="s">
        <v>53</v>
      </c>
      <c r="E9" s="7" t="s">
        <v>35</v>
      </c>
      <c r="F9" s="8" t="s">
        <v>54</v>
      </c>
      <c r="G9" s="7"/>
      <c r="H9" s="8"/>
      <c r="I9" s="7"/>
      <c r="J9" s="8"/>
      <c r="K9" s="8"/>
      <c r="L9" s="8"/>
      <c r="M9" s="8"/>
      <c r="N9" s="7" t="s">
        <v>55</v>
      </c>
      <c r="O9" s="7"/>
    </row>
    <row r="10" spans="1:15" s="1" customFormat="1" ht="60.95" customHeight="1" x14ac:dyDescent="0.15">
      <c r="A10" s="7">
        <f>SUBTOTAL(3,$B$2:$B9)*1</f>
        <v>8</v>
      </c>
      <c r="B10" s="7" t="s">
        <v>56</v>
      </c>
      <c r="C10" s="7" t="s">
        <v>57</v>
      </c>
      <c r="D10" s="8" t="s">
        <v>58</v>
      </c>
      <c r="E10" s="7" t="s">
        <v>35</v>
      </c>
      <c r="F10" s="8" t="s">
        <v>59</v>
      </c>
      <c r="G10" s="7"/>
      <c r="H10" s="8"/>
      <c r="I10" s="7"/>
      <c r="J10" s="8"/>
      <c r="K10" s="8"/>
      <c r="L10" s="8"/>
      <c r="M10" s="8"/>
      <c r="N10" s="7" t="s">
        <v>60</v>
      </c>
      <c r="O10" s="7"/>
    </row>
    <row r="11" spans="1:15" s="1" customFormat="1" ht="60.95" customHeight="1" x14ac:dyDescent="0.15">
      <c r="A11" s="7">
        <f>SUBTOTAL(3,$B$2:$B10)*1</f>
        <v>9</v>
      </c>
      <c r="B11" s="7" t="s">
        <v>61</v>
      </c>
      <c r="C11" s="7" t="s">
        <v>57</v>
      </c>
      <c r="D11" s="8" t="s">
        <v>62</v>
      </c>
      <c r="E11" s="7" t="s">
        <v>63</v>
      </c>
      <c r="F11" s="8" t="s">
        <v>64</v>
      </c>
      <c r="G11" s="7"/>
      <c r="H11" s="8"/>
      <c r="I11" s="7"/>
      <c r="J11" s="8"/>
      <c r="K11" s="8"/>
      <c r="L11" s="8"/>
      <c r="M11" s="8"/>
      <c r="N11" s="7" t="s">
        <v>65</v>
      </c>
      <c r="O11" s="7"/>
    </row>
    <row r="12" spans="1:15" s="1" customFormat="1" ht="60.95" customHeight="1" x14ac:dyDescent="0.15">
      <c r="A12" s="7">
        <f>SUBTOTAL(3,$B$2:$B11)*1</f>
        <v>10</v>
      </c>
      <c r="B12" s="7" t="s">
        <v>66</v>
      </c>
      <c r="C12" s="7" t="s">
        <v>16</v>
      </c>
      <c r="D12" s="8" t="s">
        <v>67</v>
      </c>
      <c r="E12" s="7" t="s">
        <v>63</v>
      </c>
      <c r="F12" s="8" t="s">
        <v>68</v>
      </c>
      <c r="G12" s="7"/>
      <c r="H12" s="8" t="s">
        <v>69</v>
      </c>
      <c r="I12" s="7"/>
      <c r="J12" s="8"/>
      <c r="K12" s="8"/>
      <c r="L12" s="8"/>
      <c r="M12" s="8"/>
      <c r="N12" s="7" t="s">
        <v>70</v>
      </c>
      <c r="O12" s="7"/>
    </row>
    <row r="13" spans="1:15" s="1" customFormat="1" ht="60.95" customHeight="1" x14ac:dyDescent="0.15">
      <c r="A13" s="7">
        <f>SUBTOTAL(3,$B$2:$B12)*1</f>
        <v>11</v>
      </c>
      <c r="B13" s="7" t="s">
        <v>71</v>
      </c>
      <c r="C13" s="7" t="s">
        <v>57</v>
      </c>
      <c r="D13" s="8" t="s">
        <v>72</v>
      </c>
      <c r="E13" s="7" t="s">
        <v>63</v>
      </c>
      <c r="F13" s="8" t="s">
        <v>73</v>
      </c>
      <c r="G13" s="7"/>
      <c r="H13" s="8"/>
      <c r="I13" s="7"/>
      <c r="J13" s="8"/>
      <c r="K13" s="8"/>
      <c r="L13" s="8"/>
      <c r="M13" s="8"/>
      <c r="N13" s="7" t="s">
        <v>74</v>
      </c>
      <c r="O13" s="7"/>
    </row>
    <row r="14" spans="1:15" s="1" customFormat="1" ht="60.95" customHeight="1" x14ac:dyDescent="0.15">
      <c r="A14" s="7">
        <f>SUBTOTAL(3,$B$2:$B13)*1</f>
        <v>12</v>
      </c>
      <c r="B14" s="7" t="s">
        <v>75</v>
      </c>
      <c r="C14" s="7" t="s">
        <v>57</v>
      </c>
      <c r="D14" s="8" t="s">
        <v>76</v>
      </c>
      <c r="E14" s="7" t="s">
        <v>63</v>
      </c>
      <c r="F14" s="8" t="s">
        <v>77</v>
      </c>
      <c r="G14" s="7"/>
      <c r="H14" s="8"/>
      <c r="I14" s="7"/>
      <c r="J14" s="8"/>
      <c r="K14" s="8"/>
      <c r="L14" s="8"/>
      <c r="M14" s="8"/>
      <c r="N14" s="7" t="s">
        <v>78</v>
      </c>
      <c r="O14" s="7"/>
    </row>
    <row r="15" spans="1:15" s="1" customFormat="1" ht="60.95" customHeight="1" x14ac:dyDescent="0.15">
      <c r="A15" s="7">
        <f>SUBTOTAL(3,$B$2:$B14)*1</f>
        <v>13</v>
      </c>
      <c r="B15" s="7" t="s">
        <v>79</v>
      </c>
      <c r="C15" s="7" t="s">
        <v>80</v>
      </c>
      <c r="D15" s="8" t="s">
        <v>81</v>
      </c>
      <c r="E15" s="7" t="s">
        <v>35</v>
      </c>
      <c r="F15" s="8" t="s">
        <v>82</v>
      </c>
      <c r="G15" s="7"/>
      <c r="H15" s="8"/>
      <c r="I15" s="7"/>
      <c r="J15" s="8"/>
      <c r="K15" s="8"/>
      <c r="L15" s="8"/>
      <c r="M15" s="8"/>
      <c r="N15" s="7" t="s">
        <v>83</v>
      </c>
      <c r="O15" s="7"/>
    </row>
    <row r="16" spans="1:15" s="1" customFormat="1" ht="60.95" customHeight="1" x14ac:dyDescent="0.15">
      <c r="A16" s="7">
        <f>SUBTOTAL(3,$B$2:$B15)*1</f>
        <v>14</v>
      </c>
      <c r="B16" s="7" t="s">
        <v>84</v>
      </c>
      <c r="C16" s="7" t="s">
        <v>16</v>
      </c>
      <c r="D16" s="8" t="s">
        <v>85</v>
      </c>
      <c r="E16" s="7" t="s">
        <v>86</v>
      </c>
      <c r="F16" s="8" t="s">
        <v>87</v>
      </c>
      <c r="G16" s="7"/>
      <c r="H16" s="8"/>
      <c r="I16" s="7"/>
      <c r="J16" s="8"/>
      <c r="K16" s="8"/>
      <c r="L16" s="8"/>
      <c r="M16" s="8"/>
      <c r="N16" s="7" t="s">
        <v>88</v>
      </c>
      <c r="O16" s="7"/>
    </row>
    <row r="17" spans="1:15" s="1" customFormat="1" ht="60.95" customHeight="1" x14ac:dyDescent="0.15">
      <c r="A17" s="7">
        <f>SUBTOTAL(3,$B$2:$B16)*1</f>
        <v>15</v>
      </c>
      <c r="B17" s="7" t="s">
        <v>89</v>
      </c>
      <c r="C17" s="7" t="s">
        <v>90</v>
      </c>
      <c r="D17" s="8" t="s">
        <v>91</v>
      </c>
      <c r="E17" s="7" t="s">
        <v>92</v>
      </c>
      <c r="F17" s="8" t="s">
        <v>93</v>
      </c>
      <c r="G17" s="7"/>
      <c r="H17" s="8"/>
      <c r="I17" s="7"/>
      <c r="J17" s="8"/>
      <c r="K17" s="8"/>
      <c r="L17" s="8"/>
      <c r="M17" s="8"/>
      <c r="N17" s="7" t="s">
        <v>94</v>
      </c>
      <c r="O17" s="7"/>
    </row>
    <row r="18" spans="1:15" s="1" customFormat="1" ht="60.95" customHeight="1" x14ac:dyDescent="0.15">
      <c r="A18" s="7">
        <f>SUBTOTAL(3,$B$2:$B17)*1</f>
        <v>16</v>
      </c>
      <c r="B18" s="7" t="s">
        <v>95</v>
      </c>
      <c r="C18" s="7" t="s">
        <v>48</v>
      </c>
      <c r="D18" s="8" t="s">
        <v>96</v>
      </c>
      <c r="E18" s="7" t="s">
        <v>92</v>
      </c>
      <c r="F18" s="8" t="s">
        <v>97</v>
      </c>
      <c r="G18" s="7"/>
      <c r="H18" s="8"/>
      <c r="I18" s="7"/>
      <c r="J18" s="8"/>
      <c r="K18" s="8"/>
      <c r="L18" s="8"/>
      <c r="M18" s="8"/>
      <c r="N18" s="7" t="s">
        <v>98</v>
      </c>
      <c r="O18" s="7"/>
    </row>
    <row r="19" spans="1:15" s="1" customFormat="1" ht="60.95" customHeight="1" x14ac:dyDescent="0.15">
      <c r="A19" s="7">
        <f>SUBTOTAL(3,$B$2:$B18)*1</f>
        <v>17</v>
      </c>
      <c r="B19" s="7" t="s">
        <v>99</v>
      </c>
      <c r="C19" s="7" t="s">
        <v>16</v>
      </c>
      <c r="D19" s="8" t="s">
        <v>100</v>
      </c>
      <c r="E19" s="7" t="s">
        <v>101</v>
      </c>
      <c r="F19" s="8" t="s">
        <v>102</v>
      </c>
      <c r="G19" s="7"/>
      <c r="H19" s="8"/>
      <c r="I19" s="7"/>
      <c r="J19" s="8"/>
      <c r="K19" s="8"/>
      <c r="L19" s="8"/>
      <c r="M19" s="8"/>
      <c r="N19" s="7" t="s">
        <v>103</v>
      </c>
      <c r="O19" s="7"/>
    </row>
    <row r="20" spans="1:15" s="1" customFormat="1" ht="60.95" customHeight="1" x14ac:dyDescent="0.15">
      <c r="A20" s="7">
        <f>SUBTOTAL(3,$B$2:$B19)*1</f>
        <v>18</v>
      </c>
      <c r="B20" s="7" t="s">
        <v>104</v>
      </c>
      <c r="C20" s="7" t="s">
        <v>57</v>
      </c>
      <c r="D20" s="8" t="s">
        <v>105</v>
      </c>
      <c r="E20" s="7" t="s">
        <v>101</v>
      </c>
      <c r="F20" s="8" t="s">
        <v>106</v>
      </c>
      <c r="G20" s="7"/>
      <c r="H20" s="8"/>
      <c r="I20" s="7"/>
      <c r="J20" s="8"/>
      <c r="K20" s="8"/>
      <c r="L20" s="8"/>
      <c r="M20" s="8"/>
      <c r="N20" s="7" t="s">
        <v>107</v>
      </c>
      <c r="O20" s="7"/>
    </row>
    <row r="21" spans="1:15" s="1" customFormat="1" ht="60.95" customHeight="1" x14ac:dyDescent="0.15">
      <c r="A21" s="7">
        <f>SUBTOTAL(3,$B$2:$B20)*1</f>
        <v>19</v>
      </c>
      <c r="B21" s="7" t="s">
        <v>108</v>
      </c>
      <c r="C21" s="7" t="s">
        <v>80</v>
      </c>
      <c r="D21" s="8" t="s">
        <v>109</v>
      </c>
      <c r="E21" s="7" t="s">
        <v>18</v>
      </c>
      <c r="F21" s="8" t="s">
        <v>110</v>
      </c>
      <c r="G21" s="7"/>
      <c r="H21" s="8"/>
      <c r="I21" s="7"/>
      <c r="J21" s="8"/>
      <c r="K21" s="8"/>
      <c r="L21" s="8"/>
      <c r="M21" s="8"/>
      <c r="N21" s="7" t="s">
        <v>111</v>
      </c>
      <c r="O21" s="7"/>
    </row>
    <row r="22" spans="1:15" s="1" customFormat="1" ht="60.95" customHeight="1" x14ac:dyDescent="0.15">
      <c r="A22" s="7">
        <f>SUBTOTAL(3,$B$2:$B21)*1</f>
        <v>20</v>
      </c>
      <c r="B22" s="7" t="s">
        <v>112</v>
      </c>
      <c r="C22" s="7" t="s">
        <v>33</v>
      </c>
      <c r="D22" s="8" t="s">
        <v>113</v>
      </c>
      <c r="E22" s="7" t="s">
        <v>42</v>
      </c>
      <c r="F22" s="8" t="s">
        <v>114</v>
      </c>
      <c r="G22" s="7"/>
      <c r="H22" s="8"/>
      <c r="I22" s="7"/>
      <c r="J22" s="8"/>
      <c r="K22" s="8"/>
      <c r="L22" s="8"/>
      <c r="M22" s="8"/>
      <c r="N22" s="7" t="s">
        <v>115</v>
      </c>
      <c r="O22" s="7"/>
    </row>
    <row r="23" spans="1:15" s="1" customFormat="1" ht="60.95" customHeight="1" x14ac:dyDescent="0.15">
      <c r="A23" s="7">
        <f>SUBTOTAL(3,$B$2:$B22)*1</f>
        <v>21</v>
      </c>
      <c r="B23" s="7" t="s">
        <v>116</v>
      </c>
      <c r="C23" s="7" t="s">
        <v>33</v>
      </c>
      <c r="D23" s="8" t="s">
        <v>117</v>
      </c>
      <c r="E23" s="7" t="s">
        <v>42</v>
      </c>
      <c r="F23" s="8" t="s">
        <v>118</v>
      </c>
      <c r="G23" s="7"/>
      <c r="H23" s="8"/>
      <c r="I23" s="7"/>
      <c r="J23" s="8"/>
      <c r="K23" s="8"/>
      <c r="L23" s="8"/>
      <c r="M23" s="8"/>
      <c r="N23" s="7" t="s">
        <v>119</v>
      </c>
      <c r="O23" s="7"/>
    </row>
    <row r="24" spans="1:15" s="1" customFormat="1" ht="60.95" customHeight="1" x14ac:dyDescent="0.15">
      <c r="A24" s="7">
        <f>SUBTOTAL(3,$B$2:$B23)*1</f>
        <v>22</v>
      </c>
      <c r="B24" s="7" t="s">
        <v>120</v>
      </c>
      <c r="C24" s="7" t="s">
        <v>33</v>
      </c>
      <c r="D24" s="8" t="s">
        <v>117</v>
      </c>
      <c r="E24" s="7" t="s">
        <v>42</v>
      </c>
      <c r="F24" s="8" t="s">
        <v>121</v>
      </c>
      <c r="G24" s="7"/>
      <c r="H24" s="8"/>
      <c r="I24" s="7"/>
      <c r="J24" s="8"/>
      <c r="K24" s="8"/>
      <c r="L24" s="8"/>
      <c r="M24" s="8"/>
      <c r="N24" s="7" t="s">
        <v>119</v>
      </c>
      <c r="O24" s="7"/>
    </row>
    <row r="25" spans="1:15" s="1" customFormat="1" ht="60.95" customHeight="1" x14ac:dyDescent="0.15">
      <c r="A25" s="7">
        <f>SUBTOTAL(3,$B$2:$B24)*1</f>
        <v>23</v>
      </c>
      <c r="B25" s="7" t="s">
        <v>122</v>
      </c>
      <c r="C25" s="7" t="s">
        <v>123</v>
      </c>
      <c r="D25" s="8" t="s">
        <v>124</v>
      </c>
      <c r="E25" s="7" t="s">
        <v>42</v>
      </c>
      <c r="F25" s="8" t="s">
        <v>125</v>
      </c>
      <c r="G25" s="7"/>
      <c r="H25" s="8"/>
      <c r="I25" s="7"/>
      <c r="J25" s="8"/>
      <c r="K25" s="8"/>
      <c r="L25" s="8"/>
      <c r="M25" s="8"/>
      <c r="N25" s="7" t="s">
        <v>126</v>
      </c>
      <c r="O25" s="7"/>
    </row>
    <row r="26" spans="1:15" s="1" customFormat="1" ht="60.95" customHeight="1" x14ac:dyDescent="0.15">
      <c r="A26" s="7">
        <f>SUBTOTAL(3,$B$2:$B25)*1</f>
        <v>24</v>
      </c>
      <c r="B26" s="7" t="s">
        <v>127</v>
      </c>
      <c r="C26" s="7" t="s">
        <v>16</v>
      </c>
      <c r="D26" s="8" t="s">
        <v>128</v>
      </c>
      <c r="E26" s="7" t="s">
        <v>101</v>
      </c>
      <c r="F26" s="8" t="s">
        <v>129</v>
      </c>
      <c r="G26" s="7"/>
      <c r="H26" s="8"/>
      <c r="I26" s="7"/>
      <c r="J26" s="8"/>
      <c r="K26" s="8"/>
      <c r="L26" s="8"/>
      <c r="M26" s="8"/>
      <c r="N26" s="7" t="s">
        <v>130</v>
      </c>
      <c r="O26" s="7"/>
    </row>
    <row r="27" spans="1:15" s="1" customFormat="1" ht="60.95" customHeight="1" x14ac:dyDescent="0.15">
      <c r="A27" s="7">
        <f>SUBTOTAL(3,$B$2:$B26)*1</f>
        <v>25</v>
      </c>
      <c r="B27" s="7" t="s">
        <v>131</v>
      </c>
      <c r="C27" s="7" t="s">
        <v>16</v>
      </c>
      <c r="D27" s="8" t="s">
        <v>132</v>
      </c>
      <c r="E27" s="7" t="s">
        <v>101</v>
      </c>
      <c r="F27" s="8" t="s">
        <v>133</v>
      </c>
      <c r="G27" s="7"/>
      <c r="H27" s="8"/>
      <c r="I27" s="7"/>
      <c r="J27" s="8"/>
      <c r="K27" s="8"/>
      <c r="L27" s="8"/>
      <c r="M27" s="8"/>
      <c r="N27" s="7" t="s">
        <v>134</v>
      </c>
      <c r="O27" s="7"/>
    </row>
    <row r="28" spans="1:15" s="1" customFormat="1" ht="60.95" customHeight="1" x14ac:dyDescent="0.15">
      <c r="A28" s="7">
        <f>SUBTOTAL(3,$B$2:$B27)*1</f>
        <v>26</v>
      </c>
      <c r="B28" s="7" t="s">
        <v>135</v>
      </c>
      <c r="C28" s="7" t="s">
        <v>16</v>
      </c>
      <c r="D28" s="8" t="s">
        <v>136</v>
      </c>
      <c r="E28" s="7" t="s">
        <v>63</v>
      </c>
      <c r="F28" s="8" t="s">
        <v>137</v>
      </c>
      <c r="G28" s="7"/>
      <c r="H28" s="8"/>
      <c r="I28" s="7"/>
      <c r="J28" s="8"/>
      <c r="K28" s="8"/>
      <c r="L28" s="8"/>
      <c r="M28" s="8"/>
      <c r="N28" s="7" t="s">
        <v>138</v>
      </c>
      <c r="O28" s="7"/>
    </row>
    <row r="29" spans="1:15" s="1" customFormat="1" ht="60.95" customHeight="1" x14ac:dyDescent="0.15">
      <c r="A29" s="7">
        <f>SUBTOTAL(3,$B$2:$B28)*1</f>
        <v>27</v>
      </c>
      <c r="B29" s="7" t="s">
        <v>139</v>
      </c>
      <c r="C29" s="7" t="s">
        <v>16</v>
      </c>
      <c r="D29" s="8" t="s">
        <v>140</v>
      </c>
      <c r="E29" s="7" t="s">
        <v>63</v>
      </c>
      <c r="F29" s="8" t="s">
        <v>141</v>
      </c>
      <c r="G29" s="7"/>
      <c r="H29" s="8" t="s">
        <v>142</v>
      </c>
      <c r="I29" s="7"/>
      <c r="J29" s="8"/>
      <c r="K29" s="8"/>
      <c r="L29" s="8"/>
      <c r="M29" s="8"/>
      <c r="N29" s="7" t="s">
        <v>143</v>
      </c>
      <c r="O29" s="7"/>
    </row>
    <row r="30" spans="1:15" s="1" customFormat="1" ht="60.95" customHeight="1" x14ac:dyDescent="0.15">
      <c r="A30" s="7">
        <f>SUBTOTAL(3,$B$2:$B29)*1</f>
        <v>28</v>
      </c>
      <c r="B30" s="7" t="s">
        <v>144</v>
      </c>
      <c r="C30" s="7" t="s">
        <v>16</v>
      </c>
      <c r="D30" s="8" t="s">
        <v>145</v>
      </c>
      <c r="E30" s="7" t="s">
        <v>146</v>
      </c>
      <c r="F30" s="8" t="s">
        <v>147</v>
      </c>
      <c r="G30" s="7"/>
      <c r="H30" s="8"/>
      <c r="I30" s="7"/>
      <c r="J30" s="8"/>
      <c r="K30" s="8"/>
      <c r="L30" s="8"/>
      <c r="M30" s="8"/>
      <c r="N30" s="7" t="s">
        <v>148</v>
      </c>
      <c r="O30" s="7"/>
    </row>
    <row r="31" spans="1:15" s="1" customFormat="1" ht="60.95" customHeight="1" x14ac:dyDescent="0.15">
      <c r="A31" s="7">
        <f>SUBTOTAL(3,$B$2:$B30)*1</f>
        <v>29</v>
      </c>
      <c r="B31" s="7" t="s">
        <v>149</v>
      </c>
      <c r="C31" s="7" t="s">
        <v>16</v>
      </c>
      <c r="D31" s="8" t="s">
        <v>150</v>
      </c>
      <c r="E31" s="7" t="s">
        <v>35</v>
      </c>
      <c r="F31" s="8" t="s">
        <v>151</v>
      </c>
      <c r="G31" s="7"/>
      <c r="H31" s="8"/>
      <c r="I31" s="7"/>
      <c r="J31" s="8"/>
      <c r="K31" s="8"/>
      <c r="L31" s="8"/>
      <c r="M31" s="8"/>
      <c r="N31" s="7" t="s">
        <v>152</v>
      </c>
      <c r="O31" s="7"/>
    </row>
    <row r="32" spans="1:15" s="1" customFormat="1" ht="60.95" customHeight="1" x14ac:dyDescent="0.15">
      <c r="A32" s="7">
        <f>SUBTOTAL(3,$B$2:$B31)*1</f>
        <v>30</v>
      </c>
      <c r="B32" s="7" t="s">
        <v>153</v>
      </c>
      <c r="C32" s="7" t="s">
        <v>123</v>
      </c>
      <c r="D32" s="8" t="s">
        <v>154</v>
      </c>
      <c r="E32" s="7" t="s">
        <v>146</v>
      </c>
      <c r="F32" s="8" t="s">
        <v>155</v>
      </c>
      <c r="G32" s="7"/>
      <c r="H32" s="8"/>
      <c r="I32" s="7"/>
      <c r="J32" s="8"/>
      <c r="K32" s="8"/>
      <c r="L32" s="8"/>
      <c r="M32" s="8"/>
      <c r="N32" s="7" t="s">
        <v>156</v>
      </c>
      <c r="O32" s="7"/>
    </row>
    <row r="33" spans="1:15" s="1" customFormat="1" ht="60.95" customHeight="1" x14ac:dyDescent="0.15">
      <c r="A33" s="7">
        <f>SUBTOTAL(3,$B$2:$B32)*1</f>
        <v>31</v>
      </c>
      <c r="B33" s="7" t="s">
        <v>157</v>
      </c>
      <c r="C33" s="7" t="s">
        <v>158</v>
      </c>
      <c r="D33" s="8" t="s">
        <v>159</v>
      </c>
      <c r="E33" s="7" t="s">
        <v>146</v>
      </c>
      <c r="F33" s="8" t="s">
        <v>160</v>
      </c>
      <c r="G33" s="7"/>
      <c r="H33" s="8"/>
      <c r="I33" s="7"/>
      <c r="J33" s="8"/>
      <c r="K33" s="8"/>
      <c r="L33" s="8"/>
      <c r="M33" s="8"/>
      <c r="N33" s="7" t="s">
        <v>161</v>
      </c>
      <c r="O33" s="7"/>
    </row>
    <row r="34" spans="1:15" s="1" customFormat="1" ht="60.95" customHeight="1" x14ac:dyDescent="0.15">
      <c r="A34" s="7">
        <f>SUBTOTAL(3,$B$2:$B33)*1</f>
        <v>32</v>
      </c>
      <c r="B34" s="7" t="s">
        <v>162</v>
      </c>
      <c r="C34" s="7" t="s">
        <v>80</v>
      </c>
      <c r="D34" s="8" t="s">
        <v>163</v>
      </c>
      <c r="E34" s="7" t="s">
        <v>146</v>
      </c>
      <c r="F34" s="8" t="s">
        <v>164</v>
      </c>
      <c r="G34" s="7"/>
      <c r="H34" s="8"/>
      <c r="I34" s="7"/>
      <c r="J34" s="8"/>
      <c r="K34" s="8"/>
      <c r="L34" s="8"/>
      <c r="M34" s="8"/>
      <c r="N34" s="7" t="s">
        <v>165</v>
      </c>
      <c r="O34" s="7"/>
    </row>
    <row r="35" spans="1:15" s="1" customFormat="1" ht="60.95" customHeight="1" x14ac:dyDescent="0.15">
      <c r="A35" s="7">
        <f>SUBTOTAL(3,$B$2:$B34)*1</f>
        <v>33</v>
      </c>
      <c r="B35" s="7" t="s">
        <v>166</v>
      </c>
      <c r="C35" s="7" t="s">
        <v>158</v>
      </c>
      <c r="D35" s="8" t="s">
        <v>167</v>
      </c>
      <c r="E35" s="7" t="s">
        <v>146</v>
      </c>
      <c r="F35" s="8" t="s">
        <v>168</v>
      </c>
      <c r="G35" s="7"/>
      <c r="H35" s="8"/>
      <c r="I35" s="7"/>
      <c r="J35" s="8"/>
      <c r="K35" s="8"/>
      <c r="L35" s="8"/>
      <c r="M35" s="8"/>
      <c r="N35" s="7" t="s">
        <v>169</v>
      </c>
      <c r="O35" s="7"/>
    </row>
    <row r="36" spans="1:15" s="1" customFormat="1" ht="60.95" customHeight="1" x14ac:dyDescent="0.15">
      <c r="A36" s="7">
        <f>SUBTOTAL(3,$B$2:$B35)*1</f>
        <v>34</v>
      </c>
      <c r="B36" s="7" t="s">
        <v>170</v>
      </c>
      <c r="C36" s="7" t="s">
        <v>48</v>
      </c>
      <c r="D36" s="8" t="s">
        <v>171</v>
      </c>
      <c r="E36" s="7" t="s">
        <v>172</v>
      </c>
      <c r="F36" s="8" t="s">
        <v>173</v>
      </c>
      <c r="G36" s="7"/>
      <c r="H36" s="8" t="s">
        <v>174</v>
      </c>
      <c r="I36" s="7"/>
      <c r="J36" s="8"/>
      <c r="K36" s="8"/>
      <c r="L36" s="8"/>
      <c r="M36" s="8"/>
      <c r="N36" s="7" t="s">
        <v>175</v>
      </c>
      <c r="O36" s="7"/>
    </row>
    <row r="37" spans="1:15" s="1" customFormat="1" ht="60.95" customHeight="1" x14ac:dyDescent="0.15">
      <c r="A37" s="7">
        <f>SUBTOTAL(3,$B$2:$B36)*1</f>
        <v>35</v>
      </c>
      <c r="B37" s="7" t="s">
        <v>176</v>
      </c>
      <c r="C37" s="7" t="s">
        <v>90</v>
      </c>
      <c r="D37" s="8" t="s">
        <v>177</v>
      </c>
      <c r="E37" s="7" t="s">
        <v>172</v>
      </c>
      <c r="F37" s="8" t="s">
        <v>178</v>
      </c>
      <c r="G37" s="7"/>
      <c r="H37" s="8" t="s">
        <v>179</v>
      </c>
      <c r="I37" s="7"/>
      <c r="J37" s="8"/>
      <c r="K37" s="8"/>
      <c r="L37" s="8"/>
      <c r="M37" s="8"/>
      <c r="N37" s="7" t="s">
        <v>180</v>
      </c>
      <c r="O37" s="7"/>
    </row>
    <row r="38" spans="1:15" s="1" customFormat="1" ht="60.95" customHeight="1" x14ac:dyDescent="0.15">
      <c r="A38" s="7">
        <f>SUBTOTAL(3,$B$2:$B37)*1</f>
        <v>36</v>
      </c>
      <c r="B38" s="7" t="s">
        <v>181</v>
      </c>
      <c r="C38" s="7" t="s">
        <v>48</v>
      </c>
      <c r="D38" s="8" t="s">
        <v>182</v>
      </c>
      <c r="E38" s="7" t="s">
        <v>172</v>
      </c>
      <c r="F38" s="8" t="s">
        <v>183</v>
      </c>
      <c r="G38" s="7"/>
      <c r="H38" s="8"/>
      <c r="I38" s="7"/>
      <c r="J38" s="8"/>
      <c r="K38" s="8"/>
      <c r="L38" s="8"/>
      <c r="M38" s="8"/>
      <c r="N38" s="7" t="s">
        <v>184</v>
      </c>
      <c r="O38" s="7"/>
    </row>
    <row r="39" spans="1:15" s="1" customFormat="1" ht="60.95" customHeight="1" x14ac:dyDescent="0.15">
      <c r="A39" s="7">
        <f>SUBTOTAL(3,$B$2:$B38)*1</f>
        <v>37</v>
      </c>
      <c r="B39" s="7" t="s">
        <v>185</v>
      </c>
      <c r="C39" s="7" t="s">
        <v>48</v>
      </c>
      <c r="D39" s="8" t="s">
        <v>186</v>
      </c>
      <c r="E39" s="7" t="s">
        <v>172</v>
      </c>
      <c r="F39" s="8" t="s">
        <v>187</v>
      </c>
      <c r="G39" s="7"/>
      <c r="H39" s="8"/>
      <c r="I39" s="7"/>
      <c r="J39" s="8"/>
      <c r="K39" s="8"/>
      <c r="L39" s="8"/>
      <c r="M39" s="8"/>
      <c r="N39" s="7" t="s">
        <v>188</v>
      </c>
      <c r="O39" s="7"/>
    </row>
    <row r="40" spans="1:15" s="1" customFormat="1" ht="60.95" customHeight="1" x14ac:dyDescent="0.15">
      <c r="A40" s="7">
        <f>SUBTOTAL(3,$B$2:$B39)*1</f>
        <v>38</v>
      </c>
      <c r="B40" s="7" t="s">
        <v>189</v>
      </c>
      <c r="C40" s="7" t="s">
        <v>48</v>
      </c>
      <c r="D40" s="8" t="s">
        <v>190</v>
      </c>
      <c r="E40" s="7" t="s">
        <v>172</v>
      </c>
      <c r="F40" s="8" t="s">
        <v>191</v>
      </c>
      <c r="G40" s="7"/>
      <c r="H40" s="8"/>
      <c r="I40" s="7"/>
      <c r="J40" s="8"/>
      <c r="K40" s="8"/>
      <c r="L40" s="8"/>
      <c r="M40" s="8"/>
      <c r="N40" s="7" t="s">
        <v>192</v>
      </c>
      <c r="O40" s="7"/>
    </row>
    <row r="41" spans="1:15" s="1" customFormat="1" ht="60.95" customHeight="1" x14ac:dyDescent="0.15">
      <c r="A41" s="7">
        <f>SUBTOTAL(3,$B$2:$B40)*1</f>
        <v>39</v>
      </c>
      <c r="B41" s="7" t="s">
        <v>193</v>
      </c>
      <c r="C41" s="7" t="s">
        <v>16</v>
      </c>
      <c r="D41" s="8" t="s">
        <v>194</v>
      </c>
      <c r="E41" s="7" t="s">
        <v>172</v>
      </c>
      <c r="F41" s="8" t="s">
        <v>195</v>
      </c>
      <c r="G41" s="7"/>
      <c r="H41" s="8"/>
      <c r="I41" s="7"/>
      <c r="J41" s="8"/>
      <c r="K41" s="8"/>
      <c r="L41" s="8"/>
      <c r="M41" s="8"/>
      <c r="N41" s="7" t="s">
        <v>196</v>
      </c>
      <c r="O41" s="7"/>
    </row>
    <row r="42" spans="1:15" s="1" customFormat="1" ht="60.95" customHeight="1" x14ac:dyDescent="0.15">
      <c r="A42" s="7">
        <f>SUBTOTAL(3,$B$2:$B41)*1</f>
        <v>40</v>
      </c>
      <c r="B42" s="7" t="s">
        <v>197</v>
      </c>
      <c r="C42" s="7" t="s">
        <v>57</v>
      </c>
      <c r="D42" s="8" t="s">
        <v>198</v>
      </c>
      <c r="E42" s="7" t="s">
        <v>172</v>
      </c>
      <c r="F42" s="8" t="s">
        <v>199</v>
      </c>
      <c r="G42" s="7"/>
      <c r="H42" s="8"/>
      <c r="I42" s="7"/>
      <c r="J42" s="8"/>
      <c r="K42" s="8"/>
      <c r="L42" s="8"/>
      <c r="M42" s="8"/>
      <c r="N42" s="7" t="s">
        <v>200</v>
      </c>
      <c r="O42" s="7"/>
    </row>
    <row r="43" spans="1:15" s="1" customFormat="1" ht="60.95" customHeight="1" x14ac:dyDescent="0.15">
      <c r="A43" s="7">
        <f>SUBTOTAL(3,$B$2:$B42)*1</f>
        <v>41</v>
      </c>
      <c r="B43" s="7" t="s">
        <v>201</v>
      </c>
      <c r="C43" s="7" t="s">
        <v>16</v>
      </c>
      <c r="D43" s="8" t="s">
        <v>202</v>
      </c>
      <c r="E43" s="7" t="s">
        <v>18</v>
      </c>
      <c r="F43" s="8" t="s">
        <v>203</v>
      </c>
      <c r="G43" s="7"/>
      <c r="H43" s="8" t="s">
        <v>204</v>
      </c>
      <c r="I43" s="7"/>
      <c r="J43" s="8"/>
      <c r="K43" s="8"/>
      <c r="L43" s="8"/>
      <c r="M43" s="8"/>
      <c r="N43" s="7" t="s">
        <v>205</v>
      </c>
      <c r="O43" s="7"/>
    </row>
    <row r="44" spans="1:15" s="1" customFormat="1" ht="104.1" customHeight="1" x14ac:dyDescent="0.15">
      <c r="A44" s="7">
        <f>SUBTOTAL(3,$B$2:$B43)*1</f>
        <v>42</v>
      </c>
      <c r="B44" s="7" t="s">
        <v>206</v>
      </c>
      <c r="C44" s="7" t="s">
        <v>80</v>
      </c>
      <c r="D44" s="8" t="s">
        <v>207</v>
      </c>
      <c r="E44" s="7" t="s">
        <v>18</v>
      </c>
      <c r="F44" s="8" t="s">
        <v>208</v>
      </c>
      <c r="G44" s="7"/>
      <c r="H44" s="8"/>
      <c r="I44" s="7"/>
      <c r="J44" s="8"/>
      <c r="K44" s="8"/>
      <c r="L44" s="8"/>
      <c r="M44" s="8"/>
      <c r="N44" s="7" t="s">
        <v>209</v>
      </c>
      <c r="O44" s="7"/>
    </row>
    <row r="45" spans="1:15" s="1" customFormat="1" ht="60.95" customHeight="1" x14ac:dyDescent="0.15">
      <c r="A45" s="7">
        <f>SUBTOTAL(3,$B$2:$B44)*1</f>
        <v>43</v>
      </c>
      <c r="B45" s="7" t="s">
        <v>210</v>
      </c>
      <c r="C45" s="7" t="s">
        <v>16</v>
      </c>
      <c r="D45" s="8" t="s">
        <v>211</v>
      </c>
      <c r="E45" s="7" t="s">
        <v>18</v>
      </c>
      <c r="F45" s="8" t="s">
        <v>212</v>
      </c>
      <c r="G45" s="7"/>
      <c r="H45" s="8"/>
      <c r="I45" s="7"/>
      <c r="J45" s="8"/>
      <c r="K45" s="8"/>
      <c r="L45" s="8"/>
      <c r="M45" s="8"/>
      <c r="N45" s="7" t="s">
        <v>213</v>
      </c>
      <c r="O45" s="7"/>
    </row>
    <row r="46" spans="1:15" s="1" customFormat="1" ht="60.95" customHeight="1" x14ac:dyDescent="0.15">
      <c r="A46" s="7">
        <f>SUBTOTAL(3,$B$2:$B45)*1</f>
        <v>44</v>
      </c>
      <c r="B46" s="7" t="s">
        <v>214</v>
      </c>
      <c r="C46" s="7" t="s">
        <v>57</v>
      </c>
      <c r="D46" s="8" t="s">
        <v>215</v>
      </c>
      <c r="E46" s="7" t="s">
        <v>101</v>
      </c>
      <c r="F46" s="8" t="s">
        <v>216</v>
      </c>
      <c r="G46" s="7"/>
      <c r="H46" s="8"/>
      <c r="I46" s="7"/>
      <c r="J46" s="8"/>
      <c r="K46" s="8"/>
      <c r="L46" s="8"/>
      <c r="M46" s="8"/>
      <c r="N46" s="7" t="s">
        <v>217</v>
      </c>
      <c r="O46" s="7"/>
    </row>
    <row r="47" spans="1:15" s="1" customFormat="1" ht="60.95" customHeight="1" x14ac:dyDescent="0.15">
      <c r="A47" s="7">
        <f>SUBTOTAL(3,$B$2:$B46)*1</f>
        <v>45</v>
      </c>
      <c r="B47" s="7" t="s">
        <v>218</v>
      </c>
      <c r="C47" s="7" t="s">
        <v>33</v>
      </c>
      <c r="D47" s="8" t="s">
        <v>113</v>
      </c>
      <c r="E47" s="7" t="s">
        <v>42</v>
      </c>
      <c r="F47" s="8" t="s">
        <v>219</v>
      </c>
      <c r="G47" s="7"/>
      <c r="H47" s="8"/>
      <c r="I47" s="7"/>
      <c r="J47" s="8"/>
      <c r="K47" s="8"/>
      <c r="L47" s="8"/>
      <c r="M47" s="8"/>
      <c r="N47" s="7" t="s">
        <v>220</v>
      </c>
      <c r="O47" s="7"/>
    </row>
    <row r="48" spans="1:15" s="1" customFormat="1" ht="60.95" customHeight="1" x14ac:dyDescent="0.15">
      <c r="A48" s="7">
        <f>SUBTOTAL(3,$B$2:$B47)*1</f>
        <v>46</v>
      </c>
      <c r="B48" s="7" t="s">
        <v>221</v>
      </c>
      <c r="C48" s="7" t="s">
        <v>33</v>
      </c>
      <c r="D48" s="8" t="s">
        <v>222</v>
      </c>
      <c r="E48" s="7" t="s">
        <v>42</v>
      </c>
      <c r="F48" s="8" t="s">
        <v>223</v>
      </c>
      <c r="G48" s="7"/>
      <c r="H48" s="8"/>
      <c r="I48" s="7"/>
      <c r="J48" s="8"/>
      <c r="K48" s="8"/>
      <c r="L48" s="8"/>
      <c r="M48" s="8"/>
      <c r="N48" s="7" t="s">
        <v>224</v>
      </c>
      <c r="O48" s="7"/>
    </row>
    <row r="49" spans="1:15" s="1" customFormat="1" ht="60.95" customHeight="1" x14ac:dyDescent="0.15">
      <c r="A49" s="7">
        <f>SUBTOTAL(3,$B$2:$B48)*1</f>
        <v>47</v>
      </c>
      <c r="B49" s="7" t="s">
        <v>225</v>
      </c>
      <c r="C49" s="7" t="s">
        <v>158</v>
      </c>
      <c r="D49" s="8" t="s">
        <v>226</v>
      </c>
      <c r="E49" s="7" t="s">
        <v>42</v>
      </c>
      <c r="F49" s="8" t="s">
        <v>227</v>
      </c>
      <c r="G49" s="7"/>
      <c r="H49" s="8"/>
      <c r="I49" s="7"/>
      <c r="J49" s="8"/>
      <c r="K49" s="8"/>
      <c r="L49" s="8"/>
      <c r="M49" s="8"/>
      <c r="N49" s="7" t="s">
        <v>228</v>
      </c>
      <c r="O49" s="7"/>
    </row>
    <row r="50" spans="1:15" s="1" customFormat="1" ht="60.95" customHeight="1" x14ac:dyDescent="0.15">
      <c r="A50" s="7">
        <f>SUBTOTAL(3,$B$2:$B49)*1</f>
        <v>48</v>
      </c>
      <c r="B50" s="7" t="s">
        <v>229</v>
      </c>
      <c r="C50" s="7" t="s">
        <v>123</v>
      </c>
      <c r="D50" s="8" t="s">
        <v>230</v>
      </c>
      <c r="E50" s="7" t="s">
        <v>42</v>
      </c>
      <c r="F50" s="8" t="s">
        <v>231</v>
      </c>
      <c r="G50" s="7"/>
      <c r="H50" s="8" t="s">
        <v>232</v>
      </c>
      <c r="I50" s="7"/>
      <c r="J50" s="8"/>
      <c r="K50" s="8"/>
      <c r="L50" s="8"/>
      <c r="M50" s="8"/>
      <c r="N50" s="7" t="s">
        <v>233</v>
      </c>
      <c r="O50" s="7"/>
    </row>
    <row r="51" spans="1:15" s="1" customFormat="1" ht="60.95" customHeight="1" x14ac:dyDescent="0.15">
      <c r="A51" s="7">
        <f>SUBTOTAL(3,$B$2:$B50)*1</f>
        <v>49</v>
      </c>
      <c r="B51" s="7" t="s">
        <v>234</v>
      </c>
      <c r="C51" s="7" t="s">
        <v>33</v>
      </c>
      <c r="D51" s="8" t="s">
        <v>235</v>
      </c>
      <c r="E51" s="7" t="s">
        <v>42</v>
      </c>
      <c r="F51" s="8" t="s">
        <v>236</v>
      </c>
      <c r="G51" s="7"/>
      <c r="H51" s="8"/>
      <c r="I51" s="7"/>
      <c r="J51" s="8"/>
      <c r="K51" s="8"/>
      <c r="L51" s="8"/>
      <c r="M51" s="8"/>
      <c r="N51" s="7" t="s">
        <v>237</v>
      </c>
      <c r="O51" s="7"/>
    </row>
    <row r="52" spans="1:15" s="1" customFormat="1" ht="60.95" customHeight="1" x14ac:dyDescent="0.15">
      <c r="A52" s="7">
        <f>SUBTOTAL(3,$B$2:$B51)*1</f>
        <v>50</v>
      </c>
      <c r="B52" s="7" t="s">
        <v>238</v>
      </c>
      <c r="C52" s="7" t="s">
        <v>123</v>
      </c>
      <c r="D52" s="8" t="s">
        <v>239</v>
      </c>
      <c r="E52" s="7" t="s">
        <v>42</v>
      </c>
      <c r="F52" s="8" t="s">
        <v>240</v>
      </c>
      <c r="G52" s="7"/>
      <c r="H52" s="8"/>
      <c r="I52" s="7"/>
      <c r="J52" s="8"/>
      <c r="K52" s="8"/>
      <c r="L52" s="8"/>
      <c r="M52" s="8"/>
      <c r="N52" s="7" t="s">
        <v>241</v>
      </c>
      <c r="O52" s="7"/>
    </row>
    <row r="53" spans="1:15" s="1" customFormat="1" ht="60.95" customHeight="1" x14ac:dyDescent="0.15">
      <c r="A53" s="7">
        <f>SUBTOTAL(3,$B$2:$B52)*1</f>
        <v>51</v>
      </c>
      <c r="B53" s="7" t="s">
        <v>242</v>
      </c>
      <c r="C53" s="7" t="s">
        <v>158</v>
      </c>
      <c r="D53" s="8" t="s">
        <v>243</v>
      </c>
      <c r="E53" s="7" t="s">
        <v>42</v>
      </c>
      <c r="F53" s="8" t="s">
        <v>244</v>
      </c>
      <c r="G53" s="7"/>
      <c r="H53" s="8" t="s">
        <v>245</v>
      </c>
      <c r="I53" s="7"/>
      <c r="J53" s="8"/>
      <c r="K53" s="8"/>
      <c r="L53" s="8"/>
      <c r="M53" s="8"/>
      <c r="N53" s="7" t="s">
        <v>246</v>
      </c>
      <c r="O53" s="7"/>
    </row>
    <row r="54" spans="1:15" s="1" customFormat="1" ht="60.95" customHeight="1" x14ac:dyDescent="0.15">
      <c r="A54" s="7">
        <f>SUBTOTAL(3,$B$2:$B53)*1</f>
        <v>52</v>
      </c>
      <c r="B54" s="7" t="s">
        <v>247</v>
      </c>
      <c r="C54" s="7" t="s">
        <v>33</v>
      </c>
      <c r="D54" s="8" t="s">
        <v>248</v>
      </c>
      <c r="E54" s="7" t="s">
        <v>42</v>
      </c>
      <c r="F54" s="8" t="s">
        <v>249</v>
      </c>
      <c r="G54" s="7"/>
      <c r="H54" s="8" t="s">
        <v>250</v>
      </c>
      <c r="I54" s="7"/>
      <c r="J54" s="8"/>
      <c r="K54" s="8"/>
      <c r="L54" s="8"/>
      <c r="M54" s="8"/>
      <c r="N54" s="7" t="s">
        <v>251</v>
      </c>
      <c r="O54" s="7"/>
    </row>
    <row r="55" spans="1:15" s="1" customFormat="1" ht="60.95" customHeight="1" x14ac:dyDescent="0.15">
      <c r="A55" s="7">
        <f>SUBTOTAL(3,$B$2:$B54)*1</f>
        <v>53</v>
      </c>
      <c r="B55" s="7" t="s">
        <v>252</v>
      </c>
      <c r="C55" s="7" t="s">
        <v>57</v>
      </c>
      <c r="D55" s="8" t="s">
        <v>253</v>
      </c>
      <c r="E55" s="7" t="s">
        <v>42</v>
      </c>
      <c r="F55" s="8" t="s">
        <v>254</v>
      </c>
      <c r="G55" s="7"/>
      <c r="H55" s="8"/>
      <c r="I55" s="7"/>
      <c r="J55" s="8"/>
      <c r="K55" s="8"/>
      <c r="L55" s="8"/>
      <c r="M55" s="8"/>
      <c r="N55" s="7" t="s">
        <v>255</v>
      </c>
      <c r="O55" s="7"/>
    </row>
    <row r="56" spans="1:15" s="1" customFormat="1" ht="39" customHeight="1" x14ac:dyDescent="0.15">
      <c r="A56" s="7">
        <f>SUBTOTAL(3,$B$2:$B55)*1</f>
        <v>54</v>
      </c>
      <c r="B56" s="7" t="s">
        <v>256</v>
      </c>
      <c r="C56" s="7" t="s">
        <v>158</v>
      </c>
      <c r="D56" s="8" t="s">
        <v>257</v>
      </c>
      <c r="E56" s="7" t="s">
        <v>92</v>
      </c>
      <c r="F56" s="8" t="s">
        <v>256</v>
      </c>
      <c r="G56" s="7"/>
      <c r="H56" s="8"/>
      <c r="I56" s="7"/>
      <c r="J56" s="8"/>
      <c r="K56" s="8"/>
      <c r="L56" s="8"/>
      <c r="M56" s="8"/>
      <c r="N56" s="7" t="s">
        <v>258</v>
      </c>
      <c r="O56" s="7"/>
    </row>
    <row r="57" spans="1:15" s="1" customFormat="1" ht="60.95" customHeight="1" x14ac:dyDescent="0.15">
      <c r="A57" s="7">
        <f>SUBTOTAL(3,$B$2:$B56)*1</f>
        <v>55</v>
      </c>
      <c r="B57" s="7" t="s">
        <v>259</v>
      </c>
      <c r="C57" s="7" t="s">
        <v>123</v>
      </c>
      <c r="D57" s="8" t="s">
        <v>260</v>
      </c>
      <c r="E57" s="7" t="s">
        <v>92</v>
      </c>
      <c r="F57" s="8" t="s">
        <v>261</v>
      </c>
      <c r="G57" s="7"/>
      <c r="H57" s="8"/>
      <c r="I57" s="7"/>
      <c r="J57" s="8"/>
      <c r="K57" s="8"/>
      <c r="L57" s="8"/>
      <c r="M57" s="8"/>
      <c r="N57" s="7" t="s">
        <v>262</v>
      </c>
      <c r="O57" s="7"/>
    </row>
    <row r="58" spans="1:15" s="1" customFormat="1" ht="36" customHeight="1" x14ac:dyDescent="0.15">
      <c r="A58" s="7">
        <f>SUBTOTAL(3,$B$2:$B57)*1</f>
        <v>56</v>
      </c>
      <c r="B58" s="7" t="s">
        <v>263</v>
      </c>
      <c r="C58" s="7" t="s">
        <v>90</v>
      </c>
      <c r="D58" s="8" t="s">
        <v>264</v>
      </c>
      <c r="E58" s="7" t="s">
        <v>92</v>
      </c>
      <c r="F58" s="8" t="s">
        <v>263</v>
      </c>
      <c r="G58" s="7"/>
      <c r="H58" s="8"/>
      <c r="I58" s="7"/>
      <c r="J58" s="8"/>
      <c r="K58" s="8"/>
      <c r="L58" s="8"/>
      <c r="M58" s="8"/>
      <c r="N58" s="7" t="s">
        <v>265</v>
      </c>
      <c r="O58" s="7"/>
    </row>
    <row r="59" spans="1:15" s="1" customFormat="1" ht="90" customHeight="1" x14ac:dyDescent="0.15">
      <c r="A59" s="7">
        <f>SUBTOTAL(3,$B$2:$B58)*1</f>
        <v>57</v>
      </c>
      <c r="B59" s="7" t="s">
        <v>266</v>
      </c>
      <c r="C59" s="7" t="s">
        <v>16</v>
      </c>
      <c r="D59" s="8" t="s">
        <v>267</v>
      </c>
      <c r="E59" s="7" t="s">
        <v>92</v>
      </c>
      <c r="F59" s="8" t="s">
        <v>268</v>
      </c>
      <c r="G59" s="7"/>
      <c r="H59" s="8"/>
      <c r="I59" s="7"/>
      <c r="J59" s="8"/>
      <c r="K59" s="8"/>
      <c r="L59" s="8"/>
      <c r="M59" s="8"/>
      <c r="N59" s="7" t="s">
        <v>269</v>
      </c>
      <c r="O59" s="7"/>
    </row>
    <row r="60" spans="1:15" s="1" customFormat="1" ht="60.95" customHeight="1" x14ac:dyDescent="0.15">
      <c r="A60" s="7">
        <f>SUBTOTAL(3,$B$2:$B59)*1</f>
        <v>58</v>
      </c>
      <c r="B60" s="7" t="s">
        <v>270</v>
      </c>
      <c r="C60" s="7" t="s">
        <v>123</v>
      </c>
      <c r="D60" s="8" t="s">
        <v>271</v>
      </c>
      <c r="E60" s="7" t="s">
        <v>63</v>
      </c>
      <c r="F60" s="8" t="s">
        <v>272</v>
      </c>
      <c r="G60" s="7"/>
      <c r="H60" s="8"/>
      <c r="I60" s="7"/>
      <c r="J60" s="8"/>
      <c r="K60" s="8"/>
      <c r="L60" s="8"/>
      <c r="M60" s="8"/>
      <c r="N60" s="7" t="s">
        <v>273</v>
      </c>
      <c r="O60" s="7"/>
    </row>
    <row r="61" spans="1:15" s="1" customFormat="1" ht="60.95" customHeight="1" x14ac:dyDescent="0.15">
      <c r="A61" s="7">
        <f>SUBTOTAL(3,$B$2:$B60)*1</f>
        <v>59</v>
      </c>
      <c r="B61" s="7" t="s">
        <v>274</v>
      </c>
      <c r="C61" s="7" t="s">
        <v>158</v>
      </c>
      <c r="D61" s="8" t="s">
        <v>275</v>
      </c>
      <c r="E61" s="7" t="s">
        <v>63</v>
      </c>
      <c r="F61" s="8" t="s">
        <v>276</v>
      </c>
      <c r="G61" s="7"/>
      <c r="H61" s="8"/>
      <c r="I61" s="7"/>
      <c r="J61" s="8"/>
      <c r="K61" s="8"/>
      <c r="L61" s="8"/>
      <c r="M61" s="8"/>
      <c r="N61" s="7" t="s">
        <v>277</v>
      </c>
      <c r="O61" s="7"/>
    </row>
    <row r="62" spans="1:15" s="1" customFormat="1" ht="60.95" customHeight="1" x14ac:dyDescent="0.15">
      <c r="A62" s="7">
        <f>SUBTOTAL(3,$B$2:$B61)*1</f>
        <v>60</v>
      </c>
      <c r="B62" s="7" t="s">
        <v>278</v>
      </c>
      <c r="C62" s="7" t="s">
        <v>48</v>
      </c>
      <c r="D62" s="8" t="s">
        <v>279</v>
      </c>
      <c r="E62" s="7" t="s">
        <v>63</v>
      </c>
      <c r="F62" s="8" t="s">
        <v>280</v>
      </c>
      <c r="G62" s="7"/>
      <c r="H62" s="8"/>
      <c r="I62" s="7"/>
      <c r="J62" s="8"/>
      <c r="K62" s="8"/>
      <c r="L62" s="8"/>
      <c r="M62" s="8"/>
      <c r="N62" s="7" t="s">
        <v>281</v>
      </c>
      <c r="O62" s="7"/>
    </row>
    <row r="63" spans="1:15" s="1" customFormat="1" ht="60.95" customHeight="1" x14ac:dyDescent="0.15">
      <c r="A63" s="7">
        <f>SUBTOTAL(3,$B$2:$B62)*1</f>
        <v>61</v>
      </c>
      <c r="B63" s="7" t="s">
        <v>282</v>
      </c>
      <c r="C63" s="7" t="s">
        <v>123</v>
      </c>
      <c r="D63" s="8" t="s">
        <v>283</v>
      </c>
      <c r="E63" s="7" t="s">
        <v>35</v>
      </c>
      <c r="F63" s="8" t="s">
        <v>284</v>
      </c>
      <c r="G63" s="7"/>
      <c r="H63" s="8"/>
      <c r="I63" s="7"/>
      <c r="J63" s="8"/>
      <c r="K63" s="8"/>
      <c r="L63" s="8"/>
      <c r="M63" s="8"/>
      <c r="N63" s="7" t="s">
        <v>285</v>
      </c>
      <c r="O63" s="7"/>
    </row>
    <row r="64" spans="1:15" s="1" customFormat="1" ht="60.95" customHeight="1" x14ac:dyDescent="0.15">
      <c r="A64" s="7">
        <f>SUBTOTAL(3,$B$2:$B63)*1</f>
        <v>62</v>
      </c>
      <c r="B64" s="7" t="s">
        <v>286</v>
      </c>
      <c r="C64" s="7" t="s">
        <v>33</v>
      </c>
      <c r="D64" s="8" t="s">
        <v>287</v>
      </c>
      <c r="E64" s="7" t="s">
        <v>35</v>
      </c>
      <c r="F64" s="8" t="s">
        <v>288</v>
      </c>
      <c r="G64" s="7"/>
      <c r="H64" s="8"/>
      <c r="I64" s="7"/>
      <c r="J64" s="8"/>
      <c r="K64" s="8"/>
      <c r="L64" s="8"/>
      <c r="M64" s="8"/>
      <c r="N64" s="7" t="s">
        <v>289</v>
      </c>
      <c r="O64" s="7"/>
    </row>
    <row r="65" spans="1:15" s="1" customFormat="1" ht="60.95" customHeight="1" x14ac:dyDescent="0.15">
      <c r="A65" s="7">
        <f>SUBTOTAL(3,$B$2:$B64)*1</f>
        <v>63</v>
      </c>
      <c r="B65" s="7" t="s">
        <v>290</v>
      </c>
      <c r="C65" s="7" t="s">
        <v>57</v>
      </c>
      <c r="D65" s="8" t="s">
        <v>291</v>
      </c>
      <c r="E65" s="7" t="s">
        <v>35</v>
      </c>
      <c r="F65" s="8" t="s">
        <v>292</v>
      </c>
      <c r="G65" s="7"/>
      <c r="H65" s="8"/>
      <c r="I65" s="7"/>
      <c r="J65" s="8"/>
      <c r="K65" s="8"/>
      <c r="L65" s="8"/>
      <c r="M65" s="8"/>
      <c r="N65" s="7" t="s">
        <v>293</v>
      </c>
      <c r="O65" s="7"/>
    </row>
    <row r="66" spans="1:15" s="1" customFormat="1" ht="60.95" customHeight="1" x14ac:dyDescent="0.15">
      <c r="A66" s="7">
        <f>SUBTOTAL(3,$B$2:$B65)*1</f>
        <v>64</v>
      </c>
      <c r="B66" s="7" t="s">
        <v>294</v>
      </c>
      <c r="C66" s="7" t="s">
        <v>16</v>
      </c>
      <c r="D66" s="8" t="s">
        <v>295</v>
      </c>
      <c r="E66" s="7" t="s">
        <v>35</v>
      </c>
      <c r="F66" s="8" t="s">
        <v>296</v>
      </c>
      <c r="G66" s="7"/>
      <c r="H66" s="8" t="s">
        <v>297</v>
      </c>
      <c r="I66" s="7"/>
      <c r="J66" s="8"/>
      <c r="K66" s="8"/>
      <c r="L66" s="8"/>
      <c r="M66" s="8"/>
      <c r="N66" s="7" t="s">
        <v>298</v>
      </c>
      <c r="O66" s="7"/>
    </row>
    <row r="67" spans="1:15" s="1" customFormat="1" ht="60.95" customHeight="1" x14ac:dyDescent="0.15">
      <c r="A67" s="7">
        <f>SUBTOTAL(3,$B$2:$B66)*1</f>
        <v>65</v>
      </c>
      <c r="B67" s="7" t="s">
        <v>299</v>
      </c>
      <c r="C67" s="7" t="s">
        <v>16</v>
      </c>
      <c r="D67" s="8" t="s">
        <v>300</v>
      </c>
      <c r="E67" s="7" t="s">
        <v>35</v>
      </c>
      <c r="F67" s="8" t="s">
        <v>301</v>
      </c>
      <c r="G67" s="7"/>
      <c r="H67" s="8"/>
      <c r="I67" s="7"/>
      <c r="J67" s="8"/>
      <c r="K67" s="8"/>
      <c r="L67" s="8"/>
      <c r="M67" s="8"/>
      <c r="N67" s="7" t="s">
        <v>302</v>
      </c>
      <c r="O67" s="7"/>
    </row>
    <row r="68" spans="1:15" s="1" customFormat="1" ht="60.95" customHeight="1" x14ac:dyDescent="0.15">
      <c r="A68" s="7">
        <f>SUBTOTAL(3,$B$2:$B67)*1</f>
        <v>66</v>
      </c>
      <c r="B68" s="7" t="s">
        <v>303</v>
      </c>
      <c r="C68" s="7" t="s">
        <v>16</v>
      </c>
      <c r="D68" s="8" t="s">
        <v>304</v>
      </c>
      <c r="E68" s="7" t="s">
        <v>35</v>
      </c>
      <c r="F68" s="8" t="s">
        <v>305</v>
      </c>
      <c r="G68" s="7"/>
      <c r="H68" s="8"/>
      <c r="I68" s="7"/>
      <c r="J68" s="8"/>
      <c r="K68" s="8"/>
      <c r="L68" s="8"/>
      <c r="M68" s="8"/>
      <c r="N68" s="7" t="s">
        <v>306</v>
      </c>
      <c r="O68" s="7"/>
    </row>
    <row r="69" spans="1:15" s="1" customFormat="1" ht="60.95" customHeight="1" x14ac:dyDescent="0.15">
      <c r="A69" s="7">
        <f>SUBTOTAL(3,$B$2:$B68)*1</f>
        <v>67</v>
      </c>
      <c r="B69" s="7" t="s">
        <v>307</v>
      </c>
      <c r="C69" s="7" t="s">
        <v>16</v>
      </c>
      <c r="D69" s="8" t="s">
        <v>308</v>
      </c>
      <c r="E69" s="7" t="s">
        <v>309</v>
      </c>
      <c r="F69" s="8" t="s">
        <v>310</v>
      </c>
      <c r="G69" s="7"/>
      <c r="H69" s="8" t="s">
        <v>311</v>
      </c>
      <c r="I69" s="7" t="s">
        <v>312</v>
      </c>
      <c r="J69" s="8"/>
      <c r="K69" s="8"/>
      <c r="L69" s="8"/>
      <c r="M69" s="8"/>
      <c r="N69" s="7" t="s">
        <v>313</v>
      </c>
      <c r="O69" s="7"/>
    </row>
    <row r="70" spans="1:15" s="1" customFormat="1" ht="60.95" customHeight="1" x14ac:dyDescent="0.15">
      <c r="A70" s="7">
        <f>SUBTOTAL(3,$B$2:$B69)*1</f>
        <v>68</v>
      </c>
      <c r="B70" s="7" t="s">
        <v>314</v>
      </c>
      <c r="C70" s="7" t="s">
        <v>16</v>
      </c>
      <c r="D70" s="8" t="s">
        <v>315</v>
      </c>
      <c r="E70" s="7" t="s">
        <v>86</v>
      </c>
      <c r="F70" s="8" t="s">
        <v>316</v>
      </c>
      <c r="G70" s="7"/>
      <c r="H70" s="8"/>
      <c r="I70" s="7"/>
      <c r="J70" s="8"/>
      <c r="K70" s="8"/>
      <c r="L70" s="8"/>
      <c r="M70" s="8"/>
      <c r="N70" s="7" t="s">
        <v>317</v>
      </c>
      <c r="O70" s="7"/>
    </row>
    <row r="71" spans="1:15" s="1" customFormat="1" ht="60.95" customHeight="1" x14ac:dyDescent="0.15">
      <c r="A71" s="7">
        <f>SUBTOTAL(3,$B$2:$B70)*1</f>
        <v>69</v>
      </c>
      <c r="B71" s="7" t="s">
        <v>318</v>
      </c>
      <c r="C71" s="7" t="s">
        <v>80</v>
      </c>
      <c r="D71" s="8" t="s">
        <v>319</v>
      </c>
      <c r="E71" s="7" t="s">
        <v>86</v>
      </c>
      <c r="F71" s="8" t="s">
        <v>320</v>
      </c>
      <c r="G71" s="7"/>
      <c r="H71" s="8"/>
      <c r="I71" s="7"/>
      <c r="J71" s="8"/>
      <c r="K71" s="8"/>
      <c r="L71" s="8"/>
      <c r="M71" s="8"/>
      <c r="N71" s="7" t="s">
        <v>321</v>
      </c>
      <c r="O71" s="7"/>
    </row>
    <row r="72" spans="1:15" s="1" customFormat="1" ht="60.95" customHeight="1" x14ac:dyDescent="0.15">
      <c r="A72" s="7">
        <f>SUBTOTAL(3,$B$2:$B71)*1</f>
        <v>70</v>
      </c>
      <c r="B72" s="7" t="s">
        <v>322</v>
      </c>
      <c r="C72" s="7" t="s">
        <v>158</v>
      </c>
      <c r="D72" s="8" t="s">
        <v>323</v>
      </c>
      <c r="E72" s="7" t="s">
        <v>86</v>
      </c>
      <c r="F72" s="8" t="s">
        <v>324</v>
      </c>
      <c r="G72" s="7"/>
      <c r="H72" s="8"/>
      <c r="I72" s="7"/>
      <c r="J72" s="8"/>
      <c r="K72" s="8"/>
      <c r="L72" s="8"/>
      <c r="M72" s="8"/>
      <c r="N72" s="7" t="s">
        <v>325</v>
      </c>
      <c r="O72" s="7"/>
    </row>
    <row r="73" spans="1:15" s="1" customFormat="1" ht="60.95" customHeight="1" x14ac:dyDescent="0.15">
      <c r="A73" s="7">
        <f>SUBTOTAL(3,$B$2:$B72)*1</f>
        <v>71</v>
      </c>
      <c r="B73" s="7" t="s">
        <v>326</v>
      </c>
      <c r="C73" s="7" t="s">
        <v>57</v>
      </c>
      <c r="D73" s="8" t="s">
        <v>327</v>
      </c>
      <c r="E73" s="7" t="s">
        <v>86</v>
      </c>
      <c r="F73" s="8" t="s">
        <v>328</v>
      </c>
      <c r="G73" s="7"/>
      <c r="H73" s="8"/>
      <c r="I73" s="7"/>
      <c r="J73" s="8"/>
      <c r="K73" s="8"/>
      <c r="L73" s="8"/>
      <c r="M73" s="8"/>
      <c r="N73" s="7" t="s">
        <v>329</v>
      </c>
      <c r="O73" s="7"/>
    </row>
    <row r="74" spans="1:15" s="1" customFormat="1" ht="60.95" customHeight="1" x14ac:dyDescent="0.15">
      <c r="A74" s="7">
        <f>SUBTOTAL(3,$B$2:$B73)*1</f>
        <v>72</v>
      </c>
      <c r="B74" s="7" t="s">
        <v>330</v>
      </c>
      <c r="C74" s="7" t="s">
        <v>90</v>
      </c>
      <c r="D74" s="8" t="s">
        <v>331</v>
      </c>
      <c r="E74" s="7" t="s">
        <v>86</v>
      </c>
      <c r="F74" s="8" t="s">
        <v>332</v>
      </c>
      <c r="G74" s="7"/>
      <c r="H74" s="8"/>
      <c r="I74" s="7"/>
      <c r="J74" s="8"/>
      <c r="K74" s="8"/>
      <c r="L74" s="8"/>
      <c r="M74" s="8"/>
      <c r="N74" s="7" t="s">
        <v>333</v>
      </c>
      <c r="O74" s="7"/>
    </row>
    <row r="75" spans="1:15" s="1" customFormat="1" ht="60.95" customHeight="1" x14ac:dyDescent="0.15">
      <c r="A75" s="7">
        <f>SUBTOTAL(3,$B$2:$B74)*1</f>
        <v>73</v>
      </c>
      <c r="B75" s="7" t="s">
        <v>334</v>
      </c>
      <c r="C75" s="7" t="s">
        <v>48</v>
      </c>
      <c r="D75" s="8" t="s">
        <v>335</v>
      </c>
      <c r="E75" s="7" t="s">
        <v>86</v>
      </c>
      <c r="F75" s="8" t="s">
        <v>336</v>
      </c>
      <c r="G75" s="7"/>
      <c r="H75" s="8"/>
      <c r="I75" s="7"/>
      <c r="J75" s="8"/>
      <c r="K75" s="8"/>
      <c r="L75" s="8"/>
      <c r="M75" s="8"/>
      <c r="N75" s="7" t="s">
        <v>337</v>
      </c>
      <c r="O75" s="7"/>
    </row>
    <row r="76" spans="1:15" s="1" customFormat="1" ht="60.95" customHeight="1" x14ac:dyDescent="0.15">
      <c r="A76" s="7">
        <f>SUBTOTAL(3,$B$2:$B75)*1</f>
        <v>74</v>
      </c>
      <c r="B76" s="7" t="s">
        <v>338</v>
      </c>
      <c r="C76" s="7" t="s">
        <v>57</v>
      </c>
      <c r="D76" s="8" t="s">
        <v>339</v>
      </c>
      <c r="E76" s="7" t="s">
        <v>340</v>
      </c>
      <c r="F76" s="8" t="s">
        <v>341</v>
      </c>
      <c r="G76" s="7"/>
      <c r="H76" s="8"/>
      <c r="I76" s="7"/>
      <c r="J76" s="8"/>
      <c r="K76" s="8"/>
      <c r="L76" s="8"/>
      <c r="M76" s="8"/>
      <c r="N76" s="7" t="s">
        <v>342</v>
      </c>
      <c r="O76" s="7"/>
    </row>
    <row r="77" spans="1:15" s="1" customFormat="1" ht="60.95" customHeight="1" x14ac:dyDescent="0.15">
      <c r="A77" s="7">
        <f>SUBTOTAL(3,$B$2:$B76)*1</f>
        <v>75</v>
      </c>
      <c r="B77" s="7" t="s">
        <v>343</v>
      </c>
      <c r="C77" s="7" t="s">
        <v>57</v>
      </c>
      <c r="D77" s="8" t="s">
        <v>344</v>
      </c>
      <c r="E77" s="7" t="s">
        <v>340</v>
      </c>
      <c r="F77" s="8" t="s">
        <v>345</v>
      </c>
      <c r="G77" s="7"/>
      <c r="H77" s="8"/>
      <c r="I77" s="7"/>
      <c r="J77" s="8"/>
      <c r="K77" s="8"/>
      <c r="L77" s="8"/>
      <c r="M77" s="8"/>
      <c r="N77" s="7" t="s">
        <v>346</v>
      </c>
      <c r="O77" s="7"/>
    </row>
    <row r="78" spans="1:15" s="1" customFormat="1" ht="60.95" customHeight="1" x14ac:dyDescent="0.15">
      <c r="A78" s="7">
        <f>SUBTOTAL(3,$B$2:$B77)*1</f>
        <v>76</v>
      </c>
      <c r="B78" s="7" t="s">
        <v>347</v>
      </c>
      <c r="C78" s="7" t="s">
        <v>16</v>
      </c>
      <c r="D78" s="8" t="s">
        <v>348</v>
      </c>
      <c r="E78" s="7" t="s">
        <v>340</v>
      </c>
      <c r="F78" s="8" t="s">
        <v>349</v>
      </c>
      <c r="G78" s="7"/>
      <c r="H78" s="8"/>
      <c r="I78" s="7"/>
      <c r="J78" s="8"/>
      <c r="K78" s="8"/>
      <c r="L78" s="8"/>
      <c r="M78" s="8"/>
      <c r="N78" s="7" t="s">
        <v>350</v>
      </c>
      <c r="O78" s="7"/>
    </row>
    <row r="79" spans="1:15" s="1" customFormat="1" ht="60.95" customHeight="1" x14ac:dyDescent="0.15">
      <c r="A79" s="7">
        <f>SUBTOTAL(3,$B$2:$B78)*1</f>
        <v>77</v>
      </c>
      <c r="B79" s="7" t="s">
        <v>351</v>
      </c>
      <c r="C79" s="7" t="s">
        <v>16</v>
      </c>
      <c r="D79" s="8" t="s">
        <v>352</v>
      </c>
      <c r="E79" s="7" t="s">
        <v>340</v>
      </c>
      <c r="F79" s="8" t="s">
        <v>353</v>
      </c>
      <c r="G79" s="7"/>
      <c r="H79" s="8"/>
      <c r="I79" s="7"/>
      <c r="J79" s="8"/>
      <c r="K79" s="8"/>
      <c r="L79" s="8"/>
      <c r="M79" s="8"/>
      <c r="N79" s="7" t="s">
        <v>354</v>
      </c>
      <c r="O79" s="7"/>
    </row>
    <row r="80" spans="1:15" s="1" customFormat="1" ht="60.95" customHeight="1" x14ac:dyDescent="0.15">
      <c r="A80" s="7">
        <f>SUBTOTAL(3,$B$2:$B79)*1</f>
        <v>78</v>
      </c>
      <c r="B80" s="7" t="s">
        <v>355</v>
      </c>
      <c r="C80" s="7" t="s">
        <v>48</v>
      </c>
      <c r="D80" s="8" t="s">
        <v>356</v>
      </c>
      <c r="E80" s="7" t="s">
        <v>357</v>
      </c>
      <c r="F80" s="8" t="s">
        <v>358</v>
      </c>
      <c r="G80" s="7"/>
      <c r="H80" s="8"/>
      <c r="I80" s="7"/>
      <c r="J80" s="8"/>
      <c r="K80" s="8"/>
      <c r="L80" s="8"/>
      <c r="M80" s="8"/>
      <c r="N80" s="7" t="s">
        <v>359</v>
      </c>
      <c r="O80" s="7"/>
    </row>
    <row r="81" spans="1:15" s="1" customFormat="1" ht="60.95" customHeight="1" x14ac:dyDescent="0.15">
      <c r="A81" s="7">
        <f>SUBTOTAL(3,$B$2:$B80)*1</f>
        <v>79</v>
      </c>
      <c r="B81" s="7" t="s">
        <v>360</v>
      </c>
      <c r="C81" s="7" t="s">
        <v>158</v>
      </c>
      <c r="D81" s="8" t="s">
        <v>361</v>
      </c>
      <c r="E81" s="7" t="s">
        <v>357</v>
      </c>
      <c r="F81" s="8" t="s">
        <v>362</v>
      </c>
      <c r="G81" s="7"/>
      <c r="H81" s="8"/>
      <c r="I81" s="7"/>
      <c r="J81" s="8"/>
      <c r="K81" s="8"/>
      <c r="L81" s="8"/>
      <c r="M81" s="8"/>
      <c r="N81" s="7" t="s">
        <v>363</v>
      </c>
      <c r="O81" s="7"/>
    </row>
    <row r="82" spans="1:15" s="1" customFormat="1" ht="60.95" customHeight="1" x14ac:dyDescent="0.15">
      <c r="A82" s="7">
        <f>SUBTOTAL(3,$B$2:$B81)*1</f>
        <v>80</v>
      </c>
      <c r="B82" s="7" t="s">
        <v>364</v>
      </c>
      <c r="C82" s="7" t="s">
        <v>80</v>
      </c>
      <c r="D82" s="8" t="s">
        <v>365</v>
      </c>
      <c r="E82" s="7" t="s">
        <v>357</v>
      </c>
      <c r="F82" s="8" t="s">
        <v>366</v>
      </c>
      <c r="G82" s="7"/>
      <c r="H82" s="8"/>
      <c r="I82" s="7"/>
      <c r="J82" s="8"/>
      <c r="K82" s="8"/>
      <c r="L82" s="8"/>
      <c r="M82" s="8"/>
      <c r="N82" s="7" t="s">
        <v>367</v>
      </c>
      <c r="O82" s="7"/>
    </row>
    <row r="83" spans="1:15" s="1" customFormat="1" ht="60.95" customHeight="1" x14ac:dyDescent="0.15">
      <c r="A83" s="7">
        <f>SUBTOTAL(3,$B$2:$B82)*1</f>
        <v>81</v>
      </c>
      <c r="B83" s="7" t="s">
        <v>368</v>
      </c>
      <c r="C83" s="7" t="s">
        <v>33</v>
      </c>
      <c r="D83" s="8" t="s">
        <v>369</v>
      </c>
      <c r="E83" s="7" t="s">
        <v>357</v>
      </c>
      <c r="F83" s="8" t="s">
        <v>370</v>
      </c>
      <c r="G83" s="7"/>
      <c r="H83" s="8"/>
      <c r="I83" s="7"/>
      <c r="J83" s="8"/>
      <c r="K83" s="8"/>
      <c r="L83" s="8"/>
      <c r="M83" s="8"/>
      <c r="N83" s="7" t="s">
        <v>371</v>
      </c>
      <c r="O83" s="7"/>
    </row>
    <row r="84" spans="1:15" s="1" customFormat="1" ht="60.95" customHeight="1" x14ac:dyDescent="0.15">
      <c r="A84" s="7">
        <f>SUBTOTAL(3,$B$2:$B83)*1</f>
        <v>82</v>
      </c>
      <c r="B84" s="7" t="s">
        <v>372</v>
      </c>
      <c r="C84" s="7" t="s">
        <v>48</v>
      </c>
      <c r="D84" s="8" t="s">
        <v>373</v>
      </c>
      <c r="E84" s="7" t="s">
        <v>357</v>
      </c>
      <c r="F84" s="8" t="s">
        <v>374</v>
      </c>
      <c r="G84" s="7"/>
      <c r="H84" s="8" t="s">
        <v>375</v>
      </c>
      <c r="I84" s="7"/>
      <c r="J84" s="8"/>
      <c r="K84" s="8"/>
      <c r="L84" s="8"/>
      <c r="M84" s="8"/>
      <c r="N84" s="7" t="s">
        <v>376</v>
      </c>
      <c r="O84" s="7"/>
    </row>
    <row r="85" spans="1:15" s="1" customFormat="1" ht="60.95" customHeight="1" x14ac:dyDescent="0.15">
      <c r="A85" s="7">
        <f>SUBTOTAL(3,$B$2:$B84)*1</f>
        <v>83</v>
      </c>
      <c r="B85" s="7" t="s">
        <v>377</v>
      </c>
      <c r="C85" s="7" t="s">
        <v>48</v>
      </c>
      <c r="D85" s="8" t="s">
        <v>378</v>
      </c>
      <c r="E85" s="7" t="s">
        <v>357</v>
      </c>
      <c r="F85" s="8" t="s">
        <v>379</v>
      </c>
      <c r="G85" s="7"/>
      <c r="H85" s="8"/>
      <c r="I85" s="7"/>
      <c r="J85" s="8"/>
      <c r="K85" s="8"/>
      <c r="L85" s="8"/>
      <c r="M85" s="8"/>
      <c r="N85" s="7" t="s">
        <v>380</v>
      </c>
      <c r="O85" s="7"/>
    </row>
    <row r="86" spans="1:15" s="1" customFormat="1" ht="60.95" customHeight="1" x14ac:dyDescent="0.15">
      <c r="A86" s="7">
        <f>SUBTOTAL(3,$B$2:$B85)*1</f>
        <v>84</v>
      </c>
      <c r="B86" s="9" t="s">
        <v>381</v>
      </c>
      <c r="C86" s="9" t="s">
        <v>158</v>
      </c>
      <c r="D86" s="10" t="s">
        <v>382</v>
      </c>
      <c r="E86" s="9" t="s">
        <v>172</v>
      </c>
      <c r="F86" s="10" t="s">
        <v>383</v>
      </c>
      <c r="G86" s="9" t="s">
        <v>384</v>
      </c>
      <c r="H86" s="10" t="s">
        <v>385</v>
      </c>
      <c r="I86" s="7" t="s">
        <v>22</v>
      </c>
      <c r="J86" s="10" t="s">
        <v>386</v>
      </c>
      <c r="K86" s="8">
        <v>30</v>
      </c>
      <c r="L86" s="10" t="s">
        <v>387</v>
      </c>
      <c r="M86" s="8" t="s">
        <v>388</v>
      </c>
      <c r="N86" s="7" t="s">
        <v>389</v>
      </c>
      <c r="O86" s="4" t="s">
        <v>390</v>
      </c>
    </row>
    <row r="87" spans="1:15" s="1" customFormat="1" ht="60.95" customHeight="1" x14ac:dyDescent="0.15">
      <c r="A87" s="7">
        <f>SUBTOTAL(3,$B$2:$B86)*1</f>
        <v>85</v>
      </c>
      <c r="B87" s="7" t="s">
        <v>391</v>
      </c>
      <c r="C87" s="7" t="s">
        <v>392</v>
      </c>
      <c r="D87" s="8" t="s">
        <v>393</v>
      </c>
      <c r="E87" s="7" t="s">
        <v>146</v>
      </c>
      <c r="F87" s="8" t="s">
        <v>394</v>
      </c>
      <c r="G87" s="7" t="s">
        <v>395</v>
      </c>
      <c r="H87" s="8" t="s">
        <v>396</v>
      </c>
      <c r="I87" s="7" t="s">
        <v>22</v>
      </c>
      <c r="J87" s="8">
        <v>1</v>
      </c>
      <c r="K87" s="8">
        <v>8</v>
      </c>
      <c r="L87" s="8" t="s">
        <v>397</v>
      </c>
      <c r="M87" s="8" t="s">
        <v>398</v>
      </c>
      <c r="N87" s="7" t="s">
        <v>399</v>
      </c>
      <c r="O87" s="4" t="s">
        <v>390</v>
      </c>
    </row>
    <row r="88" spans="1:15" s="1" customFormat="1" ht="60.95" customHeight="1" x14ac:dyDescent="0.15">
      <c r="A88" s="7">
        <f>SUBTOTAL(3,$B$2:$B87)*1</f>
        <v>86</v>
      </c>
      <c r="B88" s="7" t="s">
        <v>400</v>
      </c>
      <c r="C88" s="7" t="s">
        <v>401</v>
      </c>
      <c r="D88" s="8" t="s">
        <v>402</v>
      </c>
      <c r="E88" s="7" t="s">
        <v>146</v>
      </c>
      <c r="F88" s="8" t="s">
        <v>403</v>
      </c>
      <c r="G88" s="7" t="s">
        <v>404</v>
      </c>
      <c r="H88" s="8" t="s">
        <v>405</v>
      </c>
      <c r="I88" s="7" t="s">
        <v>22</v>
      </c>
      <c r="J88" s="8" t="s">
        <v>406</v>
      </c>
      <c r="K88" s="8">
        <v>100</v>
      </c>
      <c r="L88" s="8" t="s">
        <v>387</v>
      </c>
      <c r="M88" s="8" t="s">
        <v>407</v>
      </c>
      <c r="N88" s="7" t="s">
        <v>408</v>
      </c>
      <c r="O88" s="4" t="s">
        <v>390</v>
      </c>
    </row>
    <row r="89" spans="1:15" s="1" customFormat="1" ht="60.95" customHeight="1" x14ac:dyDescent="0.15">
      <c r="A89" s="7">
        <f>SUBTOTAL(3,$B$2:$B88)*1</f>
        <v>87</v>
      </c>
      <c r="B89" s="7" t="s">
        <v>409</v>
      </c>
      <c r="C89" s="7" t="s">
        <v>410</v>
      </c>
      <c r="D89" s="8" t="s">
        <v>163</v>
      </c>
      <c r="E89" s="7" t="s">
        <v>146</v>
      </c>
      <c r="F89" s="8" t="s">
        <v>411</v>
      </c>
      <c r="G89" s="7" t="s">
        <v>412</v>
      </c>
      <c r="H89" s="8" t="s">
        <v>413</v>
      </c>
      <c r="I89" s="7" t="s">
        <v>22</v>
      </c>
      <c r="J89" s="8" t="s">
        <v>414</v>
      </c>
      <c r="K89" s="8">
        <v>1000</v>
      </c>
      <c r="L89" s="8" t="s">
        <v>397</v>
      </c>
      <c r="M89" s="8" t="s">
        <v>415</v>
      </c>
      <c r="N89" s="7" t="s">
        <v>416</v>
      </c>
      <c r="O89" s="4" t="s">
        <v>390</v>
      </c>
    </row>
    <row r="90" spans="1:15" s="1" customFormat="1" ht="60.95" customHeight="1" x14ac:dyDescent="0.15">
      <c r="A90" s="7">
        <f>SUBTOTAL(3,$B$2:$B89)*1</f>
        <v>88</v>
      </c>
      <c r="B90" s="7" t="s">
        <v>417</v>
      </c>
      <c r="C90" s="7" t="s">
        <v>410</v>
      </c>
      <c r="D90" s="8" t="s">
        <v>163</v>
      </c>
      <c r="E90" s="7" t="s">
        <v>146</v>
      </c>
      <c r="F90" s="8" t="s">
        <v>418</v>
      </c>
      <c r="G90" s="7" t="s">
        <v>419</v>
      </c>
      <c r="H90" s="8" t="s">
        <v>420</v>
      </c>
      <c r="I90" s="7" t="s">
        <v>421</v>
      </c>
      <c r="J90" s="8" t="s">
        <v>422</v>
      </c>
      <c r="K90" s="8">
        <v>5000</v>
      </c>
      <c r="L90" s="8" t="s">
        <v>397</v>
      </c>
      <c r="M90" s="8" t="s">
        <v>423</v>
      </c>
      <c r="N90" s="7" t="s">
        <v>416</v>
      </c>
      <c r="O90" s="4" t="s">
        <v>390</v>
      </c>
    </row>
    <row r="91" spans="1:15" s="1" customFormat="1" ht="60.95" customHeight="1" x14ac:dyDescent="0.15">
      <c r="A91" s="7">
        <f>SUBTOTAL(3,$B$2:$B90)*1</f>
        <v>89</v>
      </c>
      <c r="B91" s="7" t="s">
        <v>424</v>
      </c>
      <c r="C91" s="7" t="s">
        <v>401</v>
      </c>
      <c r="D91" s="8" t="s">
        <v>425</v>
      </c>
      <c r="E91" s="7" t="s">
        <v>35</v>
      </c>
      <c r="F91" s="8" t="s">
        <v>426</v>
      </c>
      <c r="G91" s="7" t="s">
        <v>427</v>
      </c>
      <c r="H91" s="8" t="s">
        <v>428</v>
      </c>
      <c r="I91" s="7" t="s">
        <v>22</v>
      </c>
      <c r="J91" s="8" t="s">
        <v>429</v>
      </c>
      <c r="K91" s="8">
        <v>300</v>
      </c>
      <c r="L91" s="8" t="s">
        <v>397</v>
      </c>
      <c r="M91" s="8" t="s">
        <v>430</v>
      </c>
      <c r="N91" s="7" t="s">
        <v>431</v>
      </c>
      <c r="O91" s="4" t="s">
        <v>390</v>
      </c>
    </row>
    <row r="92" spans="1:15" s="1" customFormat="1" ht="60.95" customHeight="1" x14ac:dyDescent="0.15">
      <c r="A92" s="7">
        <f>SUBTOTAL(3,$B$2:$B91)*1</f>
        <v>90</v>
      </c>
      <c r="B92" s="7" t="s">
        <v>432</v>
      </c>
      <c r="C92" s="7" t="s">
        <v>433</v>
      </c>
      <c r="D92" s="8" t="s">
        <v>434</v>
      </c>
      <c r="E92" s="7" t="s">
        <v>35</v>
      </c>
      <c r="F92" s="8" t="s">
        <v>435</v>
      </c>
      <c r="G92" s="7" t="s">
        <v>395</v>
      </c>
      <c r="H92" s="8" t="s">
        <v>436</v>
      </c>
      <c r="I92" s="7" t="s">
        <v>22</v>
      </c>
      <c r="J92" s="8" t="s">
        <v>437</v>
      </c>
      <c r="K92" s="8">
        <v>120</v>
      </c>
      <c r="L92" s="8" t="s">
        <v>387</v>
      </c>
      <c r="M92" s="8" t="s">
        <v>438</v>
      </c>
      <c r="N92" s="7" t="s">
        <v>439</v>
      </c>
      <c r="O92" s="4" t="s">
        <v>390</v>
      </c>
    </row>
    <row r="93" spans="1:15" s="1" customFormat="1" ht="60.95" customHeight="1" x14ac:dyDescent="0.15">
      <c r="A93" s="7">
        <f>SUBTOTAL(3,$B$2:$B92)*1</f>
        <v>91</v>
      </c>
      <c r="B93" s="7" t="s">
        <v>440</v>
      </c>
      <c r="C93" s="7" t="s">
        <v>441</v>
      </c>
      <c r="D93" s="8" t="s">
        <v>442</v>
      </c>
      <c r="E93" s="7" t="s">
        <v>309</v>
      </c>
      <c r="F93" s="8" t="s">
        <v>443</v>
      </c>
      <c r="G93" s="7" t="s">
        <v>444</v>
      </c>
      <c r="H93" s="8"/>
      <c r="I93" s="7" t="s">
        <v>22</v>
      </c>
      <c r="J93" s="8" t="s">
        <v>445</v>
      </c>
      <c r="K93" s="8">
        <v>400</v>
      </c>
      <c r="L93" s="8" t="s">
        <v>397</v>
      </c>
      <c r="M93" s="8" t="s">
        <v>446</v>
      </c>
      <c r="N93" s="7" t="s">
        <v>447</v>
      </c>
      <c r="O93" s="4" t="s">
        <v>390</v>
      </c>
    </row>
    <row r="94" spans="1:15" s="1" customFormat="1" ht="60.95" customHeight="1" x14ac:dyDescent="0.15">
      <c r="A94" s="7">
        <f>SUBTOTAL(3,$B$2:$B93)*1</f>
        <v>92</v>
      </c>
      <c r="B94" s="7" t="s">
        <v>448</v>
      </c>
      <c r="C94" s="7" t="s">
        <v>441</v>
      </c>
      <c r="D94" s="8" t="s">
        <v>449</v>
      </c>
      <c r="E94" s="7" t="s">
        <v>309</v>
      </c>
      <c r="F94" s="8" t="s">
        <v>450</v>
      </c>
      <c r="G94" s="7" t="s">
        <v>451</v>
      </c>
      <c r="H94" s="8"/>
      <c r="I94" s="7" t="s">
        <v>22</v>
      </c>
      <c r="J94" s="8" t="s">
        <v>452</v>
      </c>
      <c r="K94" s="8">
        <v>200</v>
      </c>
      <c r="L94" s="8" t="s">
        <v>397</v>
      </c>
      <c r="M94" s="8" t="s">
        <v>453</v>
      </c>
      <c r="N94" s="7" t="s">
        <v>454</v>
      </c>
      <c r="O94" s="4" t="s">
        <v>390</v>
      </c>
    </row>
    <row r="95" spans="1:15" s="1" customFormat="1" ht="60.95" customHeight="1" x14ac:dyDescent="0.15">
      <c r="A95" s="7">
        <f>SUBTOTAL(3,$B$2:$B94)*1</f>
        <v>93</v>
      </c>
      <c r="B95" s="7" t="s">
        <v>455</v>
      </c>
      <c r="C95" s="7" t="s">
        <v>123</v>
      </c>
      <c r="D95" s="8" t="s">
        <v>456</v>
      </c>
      <c r="E95" s="7" t="s">
        <v>309</v>
      </c>
      <c r="F95" s="8" t="s">
        <v>457</v>
      </c>
      <c r="G95" s="7" t="s">
        <v>458</v>
      </c>
      <c r="H95" s="8" t="s">
        <v>459</v>
      </c>
      <c r="I95" s="7" t="s">
        <v>22</v>
      </c>
      <c r="J95" s="8">
        <v>2026.9</v>
      </c>
      <c r="K95" s="8">
        <v>600</v>
      </c>
      <c r="L95" s="8" t="s">
        <v>397</v>
      </c>
      <c r="M95" s="8" t="s">
        <v>460</v>
      </c>
      <c r="N95" s="7" t="s">
        <v>461</v>
      </c>
      <c r="O95" s="4" t="s">
        <v>390</v>
      </c>
    </row>
    <row r="96" spans="1:15" s="1" customFormat="1" ht="60.95" customHeight="1" x14ac:dyDescent="0.15">
      <c r="A96" s="7">
        <f>SUBTOTAL(3,$B$2:$B95)*1</f>
        <v>94</v>
      </c>
      <c r="B96" s="7" t="s">
        <v>462</v>
      </c>
      <c r="C96" s="7" t="s">
        <v>463</v>
      </c>
      <c r="D96" s="8" t="s">
        <v>464</v>
      </c>
      <c r="E96" s="7" t="s">
        <v>42</v>
      </c>
      <c r="F96" s="8" t="s">
        <v>465</v>
      </c>
      <c r="G96" s="7" t="s">
        <v>466</v>
      </c>
      <c r="H96" s="8" t="s">
        <v>467</v>
      </c>
      <c r="I96" s="7" t="s">
        <v>22</v>
      </c>
      <c r="J96" s="18" t="s">
        <v>468</v>
      </c>
      <c r="K96" s="8">
        <v>30</v>
      </c>
      <c r="L96" s="8" t="s">
        <v>387</v>
      </c>
      <c r="M96" s="8" t="s">
        <v>469</v>
      </c>
      <c r="N96" s="7" t="s">
        <v>470</v>
      </c>
      <c r="O96" s="4" t="s">
        <v>390</v>
      </c>
    </row>
    <row r="97" spans="1:15" s="1" customFormat="1" ht="60.95" customHeight="1" x14ac:dyDescent="0.15">
      <c r="A97" s="7">
        <f>SUBTOTAL(3,$B$2:$B96)*1</f>
        <v>95</v>
      </c>
      <c r="B97" s="7" t="s">
        <v>471</v>
      </c>
      <c r="C97" s="7" t="s">
        <v>123</v>
      </c>
      <c r="D97" s="8" t="s">
        <v>472</v>
      </c>
      <c r="E97" s="7" t="s">
        <v>340</v>
      </c>
      <c r="F97" s="8" t="s">
        <v>473</v>
      </c>
      <c r="G97" s="7" t="s">
        <v>395</v>
      </c>
      <c r="H97" s="10" t="s">
        <v>474</v>
      </c>
      <c r="I97" s="7" t="s">
        <v>22</v>
      </c>
      <c r="J97" s="8" t="s">
        <v>429</v>
      </c>
      <c r="K97" s="8">
        <v>20</v>
      </c>
      <c r="L97" s="8" t="s">
        <v>397</v>
      </c>
      <c r="M97" s="8" t="s">
        <v>475</v>
      </c>
      <c r="N97" s="7" t="s">
        <v>476</v>
      </c>
      <c r="O97" s="4" t="s">
        <v>390</v>
      </c>
    </row>
    <row r="98" spans="1:15" s="1" customFormat="1" ht="60.95" customHeight="1" x14ac:dyDescent="0.15">
      <c r="A98" s="7">
        <f>SUBTOTAL(3,$B$2:$B97)*1</f>
        <v>96</v>
      </c>
      <c r="B98" s="7" t="s">
        <v>477</v>
      </c>
      <c r="C98" s="7" t="s">
        <v>16</v>
      </c>
      <c r="D98" s="8" t="s">
        <v>478</v>
      </c>
      <c r="E98" s="7" t="s">
        <v>18</v>
      </c>
      <c r="F98" s="8" t="s">
        <v>479</v>
      </c>
      <c r="G98" s="7"/>
      <c r="H98" s="8" t="s">
        <v>480</v>
      </c>
      <c r="I98" s="7" t="s">
        <v>22</v>
      </c>
      <c r="J98" s="8" t="s">
        <v>481</v>
      </c>
      <c r="K98" s="8">
        <v>10</v>
      </c>
      <c r="L98" s="8" t="s">
        <v>397</v>
      </c>
      <c r="M98" s="8" t="s">
        <v>482</v>
      </c>
      <c r="N98" s="7" t="s">
        <v>483</v>
      </c>
      <c r="O98" s="4" t="s">
        <v>390</v>
      </c>
    </row>
    <row r="99" spans="1:15" s="1" customFormat="1" ht="60.95" customHeight="1" x14ac:dyDescent="0.15">
      <c r="A99" s="7">
        <f>SUBTOTAL(3,$B$2:$B98)*1</f>
        <v>97</v>
      </c>
      <c r="B99" s="7" t="s">
        <v>484</v>
      </c>
      <c r="C99" s="7" t="s">
        <v>57</v>
      </c>
      <c r="D99" s="8" t="s">
        <v>105</v>
      </c>
      <c r="E99" s="7" t="s">
        <v>101</v>
      </c>
      <c r="F99" s="8" t="s">
        <v>485</v>
      </c>
      <c r="G99" s="7" t="s">
        <v>486</v>
      </c>
      <c r="H99" s="8" t="s">
        <v>487</v>
      </c>
      <c r="I99" s="7"/>
      <c r="J99" s="8"/>
      <c r="K99" s="8"/>
      <c r="L99" s="8"/>
      <c r="M99" s="8"/>
      <c r="N99" s="7" t="s">
        <v>107</v>
      </c>
      <c r="O99" s="4" t="s">
        <v>390</v>
      </c>
    </row>
    <row r="100" spans="1:15" s="1" customFormat="1" ht="60.95" customHeight="1" x14ac:dyDescent="0.15">
      <c r="A100" s="7">
        <f>SUBTOTAL(3,$B$2:$B99)*1</f>
        <v>98</v>
      </c>
      <c r="B100" s="7" t="s">
        <v>488</v>
      </c>
      <c r="C100" s="7" t="s">
        <v>401</v>
      </c>
      <c r="D100" s="8" t="s">
        <v>489</v>
      </c>
      <c r="E100" s="7" t="s">
        <v>101</v>
      </c>
      <c r="F100" s="8" t="s">
        <v>490</v>
      </c>
      <c r="G100" s="7"/>
      <c r="H100" s="8" t="s">
        <v>491</v>
      </c>
      <c r="I100" s="7"/>
      <c r="J100" s="8"/>
      <c r="K100" s="8"/>
      <c r="L100" s="8"/>
      <c r="M100" s="8" t="s">
        <v>492</v>
      </c>
      <c r="N100" s="7" t="s">
        <v>103</v>
      </c>
      <c r="O100" s="4" t="s">
        <v>390</v>
      </c>
    </row>
    <row r="101" spans="1:15" s="1" customFormat="1" ht="60.95" customHeight="1" x14ac:dyDescent="0.15">
      <c r="A101" s="7">
        <f>SUBTOTAL(3,$B$2:$B100)*1</f>
        <v>99</v>
      </c>
      <c r="B101" s="7" t="s">
        <v>493</v>
      </c>
      <c r="C101" s="7" t="s">
        <v>494</v>
      </c>
      <c r="D101" s="8" t="s">
        <v>215</v>
      </c>
      <c r="E101" s="7" t="s">
        <v>101</v>
      </c>
      <c r="F101" s="8" t="s">
        <v>495</v>
      </c>
      <c r="G101" s="7"/>
      <c r="H101" s="8" t="s">
        <v>496</v>
      </c>
      <c r="I101" s="7"/>
      <c r="J101" s="8"/>
      <c r="K101" s="8"/>
      <c r="L101" s="8"/>
      <c r="M101" s="8" t="s">
        <v>497</v>
      </c>
      <c r="N101" s="7" t="s">
        <v>498</v>
      </c>
      <c r="O101" s="4" t="s">
        <v>390</v>
      </c>
    </row>
    <row r="102" spans="1:15" s="1" customFormat="1" ht="60.95" customHeight="1" x14ac:dyDescent="0.15">
      <c r="A102" s="7">
        <f>SUBTOTAL(3,$B$2:$B101)*1</f>
        <v>100</v>
      </c>
      <c r="B102" s="7" t="s">
        <v>499</v>
      </c>
      <c r="C102" s="7" t="s">
        <v>401</v>
      </c>
      <c r="D102" s="8" t="s">
        <v>500</v>
      </c>
      <c r="E102" s="7" t="s">
        <v>101</v>
      </c>
      <c r="F102" s="8" t="s">
        <v>501</v>
      </c>
      <c r="G102" s="7" t="s">
        <v>502</v>
      </c>
      <c r="H102" s="8" t="s">
        <v>503</v>
      </c>
      <c r="I102" s="7"/>
      <c r="J102" s="8"/>
      <c r="K102" s="8"/>
      <c r="L102" s="8"/>
      <c r="M102" s="8" t="s">
        <v>504</v>
      </c>
      <c r="N102" s="7" t="s">
        <v>505</v>
      </c>
      <c r="O102" s="4" t="s">
        <v>390</v>
      </c>
    </row>
    <row r="103" spans="1:15" s="1" customFormat="1" ht="60.95" customHeight="1" x14ac:dyDescent="0.15">
      <c r="A103" s="7">
        <f>SUBTOTAL(3,$B$2:$B102)*1</f>
        <v>101</v>
      </c>
      <c r="B103" s="7" t="s">
        <v>506</v>
      </c>
      <c r="C103" s="7" t="s">
        <v>401</v>
      </c>
      <c r="D103" s="8" t="s">
        <v>507</v>
      </c>
      <c r="E103" s="7" t="s">
        <v>357</v>
      </c>
      <c r="F103" s="8" t="s">
        <v>508</v>
      </c>
      <c r="G103" s="7" t="s">
        <v>509</v>
      </c>
      <c r="H103" s="8" t="s">
        <v>510</v>
      </c>
      <c r="I103" s="7" t="s">
        <v>22</v>
      </c>
      <c r="J103" s="8" t="s">
        <v>511</v>
      </c>
      <c r="K103" s="8">
        <v>30</v>
      </c>
      <c r="L103" s="8" t="s">
        <v>387</v>
      </c>
      <c r="M103" s="8" t="s">
        <v>512</v>
      </c>
      <c r="N103" s="7" t="s">
        <v>513</v>
      </c>
      <c r="O103" s="4" t="s">
        <v>390</v>
      </c>
    </row>
    <row r="104" spans="1:15" s="1" customFormat="1" ht="60.95" customHeight="1" x14ac:dyDescent="0.15">
      <c r="A104" s="7">
        <f>SUBTOTAL(3,$B$2:$B103)*1</f>
        <v>102</v>
      </c>
      <c r="B104" s="7" t="s">
        <v>514</v>
      </c>
      <c r="C104" s="7" t="s">
        <v>515</v>
      </c>
      <c r="D104" s="8" t="s">
        <v>516</v>
      </c>
      <c r="E104" s="7" t="s">
        <v>357</v>
      </c>
      <c r="F104" s="8" t="s">
        <v>517</v>
      </c>
      <c r="G104" s="7" t="s">
        <v>518</v>
      </c>
      <c r="H104" s="8" t="s">
        <v>519</v>
      </c>
      <c r="I104" s="7" t="s">
        <v>520</v>
      </c>
      <c r="J104" s="8" t="s">
        <v>481</v>
      </c>
      <c r="K104" s="8">
        <v>50</v>
      </c>
      <c r="L104" s="8" t="s">
        <v>397</v>
      </c>
      <c r="M104" s="8" t="s">
        <v>521</v>
      </c>
      <c r="N104" s="7" t="s">
        <v>522</v>
      </c>
      <c r="O104" s="4" t="s">
        <v>390</v>
      </c>
    </row>
    <row r="105" spans="1:15" s="1" customFormat="1" ht="60.95" customHeight="1" x14ac:dyDescent="0.15">
      <c r="A105" s="7">
        <f>SUBTOTAL(3,$B$2:$B104)*1</f>
        <v>103</v>
      </c>
      <c r="B105" s="7" t="s">
        <v>523</v>
      </c>
      <c r="C105" s="7" t="s">
        <v>524</v>
      </c>
      <c r="D105" s="8" t="s">
        <v>525</v>
      </c>
      <c r="E105" s="7" t="s">
        <v>357</v>
      </c>
      <c r="F105" s="8" t="s">
        <v>526</v>
      </c>
      <c r="G105" s="7" t="s">
        <v>527</v>
      </c>
      <c r="H105" s="8" t="s">
        <v>528</v>
      </c>
      <c r="I105" s="7" t="s">
        <v>22</v>
      </c>
      <c r="J105" s="8" t="s">
        <v>529</v>
      </c>
      <c r="K105" s="8">
        <v>5000</v>
      </c>
      <c r="L105" s="8" t="s">
        <v>387</v>
      </c>
      <c r="M105" s="8" t="s">
        <v>530</v>
      </c>
      <c r="N105" s="7" t="s">
        <v>359</v>
      </c>
      <c r="O105" s="4" t="s">
        <v>390</v>
      </c>
    </row>
    <row r="106" spans="1:15" ht="36" x14ac:dyDescent="0.15">
      <c r="A106" s="7">
        <f>SUBTOTAL(3,$B$2:$B105)*1</f>
        <v>104</v>
      </c>
      <c r="B106" s="11" t="s">
        <v>531</v>
      </c>
      <c r="C106" s="12" t="s">
        <v>433</v>
      </c>
      <c r="D106" s="13" t="s">
        <v>532</v>
      </c>
      <c r="E106" s="11" t="s">
        <v>357</v>
      </c>
      <c r="F106" s="13" t="s">
        <v>533</v>
      </c>
      <c r="G106" s="11" t="s">
        <v>534</v>
      </c>
      <c r="H106" s="13" t="s">
        <v>535</v>
      </c>
      <c r="I106" s="14"/>
      <c r="J106" s="14"/>
      <c r="K106" s="19"/>
      <c r="L106" s="14"/>
      <c r="M106" s="13" t="s">
        <v>536</v>
      </c>
      <c r="N106" s="11" t="s">
        <v>537</v>
      </c>
      <c r="O106" s="4" t="s">
        <v>390</v>
      </c>
    </row>
    <row r="107" spans="1:15" ht="36" x14ac:dyDescent="0.15">
      <c r="A107" s="7">
        <f>SUBTOTAL(3,$B$2:$B106)*1</f>
        <v>105</v>
      </c>
      <c r="B107" s="11" t="s">
        <v>538</v>
      </c>
      <c r="C107" s="12" t="s">
        <v>123</v>
      </c>
      <c r="D107" s="13" t="s">
        <v>539</v>
      </c>
      <c r="E107" s="11" t="s">
        <v>172</v>
      </c>
      <c r="F107" s="13" t="s">
        <v>540</v>
      </c>
      <c r="G107" s="11" t="s">
        <v>534</v>
      </c>
      <c r="H107" s="13"/>
      <c r="I107" s="14"/>
      <c r="J107" s="14"/>
      <c r="K107" s="19"/>
      <c r="L107" s="14"/>
      <c r="M107" s="13" t="s">
        <v>541</v>
      </c>
      <c r="N107" s="11" t="s">
        <v>542</v>
      </c>
      <c r="O107" s="4" t="s">
        <v>390</v>
      </c>
    </row>
    <row r="108" spans="1:15" ht="24" x14ac:dyDescent="0.15">
      <c r="A108" s="7">
        <f>SUBTOTAL(3,$B$2:$B107)*1</f>
        <v>106</v>
      </c>
      <c r="B108" s="11" t="s">
        <v>543</v>
      </c>
      <c r="C108" s="14"/>
      <c r="D108" s="13" t="s">
        <v>544</v>
      </c>
      <c r="E108" s="11" t="s">
        <v>86</v>
      </c>
      <c r="F108" s="13" t="s">
        <v>545</v>
      </c>
      <c r="G108" s="11" t="s">
        <v>534</v>
      </c>
      <c r="H108" s="13"/>
      <c r="I108" s="14"/>
      <c r="J108" s="14"/>
      <c r="K108" s="19"/>
      <c r="L108" s="14"/>
      <c r="M108" s="13" t="s">
        <v>546</v>
      </c>
      <c r="N108" s="11" t="s">
        <v>547</v>
      </c>
      <c r="O108" s="4" t="s">
        <v>390</v>
      </c>
    </row>
    <row r="109" spans="1:15" ht="24" x14ac:dyDescent="0.15">
      <c r="A109" s="7">
        <f>SUBTOTAL(3,$B$2:$B108)*1</f>
        <v>107</v>
      </c>
      <c r="B109" s="11" t="s">
        <v>548</v>
      </c>
      <c r="C109" s="12" t="s">
        <v>123</v>
      </c>
      <c r="D109" s="13" t="s">
        <v>549</v>
      </c>
      <c r="E109" s="11" t="s">
        <v>86</v>
      </c>
      <c r="F109" s="13" t="s">
        <v>550</v>
      </c>
      <c r="G109" s="11" t="s">
        <v>534</v>
      </c>
      <c r="H109" s="13"/>
      <c r="I109" s="14"/>
      <c r="J109" s="14"/>
      <c r="K109" s="19"/>
      <c r="L109" s="14"/>
      <c r="M109" s="13" t="s">
        <v>551</v>
      </c>
      <c r="N109" s="11" t="s">
        <v>552</v>
      </c>
      <c r="O109" s="4" t="s">
        <v>390</v>
      </c>
    </row>
    <row r="110" spans="1:15" ht="45" customHeight="1" x14ac:dyDescent="0.15">
      <c r="A110" s="7">
        <f>SUBTOTAL(3,$B$2:$B109)*1</f>
        <v>108</v>
      </c>
      <c r="B110" s="11" t="s">
        <v>553</v>
      </c>
      <c r="C110" s="15" t="s">
        <v>33</v>
      </c>
      <c r="D110" s="13" t="s">
        <v>554</v>
      </c>
      <c r="E110" s="11" t="s">
        <v>42</v>
      </c>
      <c r="F110" s="13" t="s">
        <v>555</v>
      </c>
      <c r="G110" s="11" t="s">
        <v>534</v>
      </c>
      <c r="H110" s="13" t="s">
        <v>556</v>
      </c>
      <c r="I110" s="14"/>
      <c r="J110" s="14"/>
      <c r="K110" s="19"/>
      <c r="L110" s="14"/>
      <c r="M110" s="14"/>
      <c r="N110" s="11" t="s">
        <v>557</v>
      </c>
      <c r="O110" s="4" t="s">
        <v>390</v>
      </c>
    </row>
    <row r="111" spans="1:15" ht="39.950000000000003" customHeight="1" x14ac:dyDescent="0.15">
      <c r="A111" s="7">
        <f>SUBTOTAL(3,$B$2:$B110)*1</f>
        <v>109</v>
      </c>
      <c r="B111" s="11" t="s">
        <v>558</v>
      </c>
      <c r="C111" s="15" t="s">
        <v>33</v>
      </c>
      <c r="D111" s="13" t="s">
        <v>554</v>
      </c>
      <c r="E111" s="11" t="s">
        <v>42</v>
      </c>
      <c r="F111" s="13" t="s">
        <v>559</v>
      </c>
      <c r="G111" s="11" t="s">
        <v>534</v>
      </c>
      <c r="H111" s="13" t="s">
        <v>560</v>
      </c>
      <c r="I111" s="14"/>
      <c r="J111" s="14"/>
      <c r="K111" s="19"/>
      <c r="L111" s="14"/>
      <c r="M111" s="14"/>
      <c r="N111" s="11" t="s">
        <v>557</v>
      </c>
      <c r="O111" s="4" t="s">
        <v>390</v>
      </c>
    </row>
    <row r="112" spans="1:15" ht="36" x14ac:dyDescent="0.15">
      <c r="A112" s="7">
        <f>SUBTOTAL(3,$B$2:$B111)*1</f>
        <v>110</v>
      </c>
      <c r="B112" s="11" t="s">
        <v>561</v>
      </c>
      <c r="C112" s="15" t="s">
        <v>33</v>
      </c>
      <c r="D112" s="13" t="s">
        <v>554</v>
      </c>
      <c r="E112" s="11" t="s">
        <v>42</v>
      </c>
      <c r="F112" s="13" t="s">
        <v>562</v>
      </c>
      <c r="G112" s="11" t="s">
        <v>534</v>
      </c>
      <c r="H112" s="13"/>
      <c r="I112" s="14"/>
      <c r="J112" s="14"/>
      <c r="K112" s="19"/>
      <c r="L112" s="14"/>
      <c r="M112" s="14"/>
      <c r="N112" s="11" t="s">
        <v>557</v>
      </c>
      <c r="O112" s="4" t="s">
        <v>390</v>
      </c>
    </row>
    <row r="113" spans="1:15 16375:16384" ht="81" customHeight="1" x14ac:dyDescent="0.15">
      <c r="A113" s="7">
        <f>SUBTOTAL(3,$B$2:$B112)*1</f>
        <v>111</v>
      </c>
      <c r="B113" s="11" t="s">
        <v>563</v>
      </c>
      <c r="C113" s="15" t="s">
        <v>33</v>
      </c>
      <c r="D113" s="13" t="s">
        <v>554</v>
      </c>
      <c r="E113" s="11" t="s">
        <v>42</v>
      </c>
      <c r="F113" s="13" t="s">
        <v>564</v>
      </c>
      <c r="G113" s="11" t="s">
        <v>534</v>
      </c>
      <c r="H113" s="13"/>
      <c r="I113" s="14"/>
      <c r="J113" s="14"/>
      <c r="K113" s="19"/>
      <c r="L113" s="14"/>
      <c r="M113" s="14"/>
      <c r="N113" s="11" t="s">
        <v>557</v>
      </c>
      <c r="O113" s="4" t="s">
        <v>390</v>
      </c>
    </row>
    <row r="114" spans="1:15 16375:16384" ht="60" x14ac:dyDescent="0.15">
      <c r="A114" s="7">
        <f>SUBTOTAL(3,$B$2:$B113)*1</f>
        <v>112</v>
      </c>
      <c r="B114" s="11" t="s">
        <v>565</v>
      </c>
      <c r="C114" s="15" t="s">
        <v>33</v>
      </c>
      <c r="D114" s="13" t="s">
        <v>554</v>
      </c>
      <c r="E114" s="11" t="s">
        <v>42</v>
      </c>
      <c r="F114" s="13" t="s">
        <v>566</v>
      </c>
      <c r="G114" s="11" t="s">
        <v>534</v>
      </c>
      <c r="H114" s="13"/>
      <c r="I114" s="14"/>
      <c r="J114" s="14"/>
      <c r="K114" s="19"/>
      <c r="L114" s="14"/>
      <c r="M114" s="14"/>
      <c r="N114" s="11" t="s">
        <v>557</v>
      </c>
      <c r="O114" s="4" t="s">
        <v>390</v>
      </c>
    </row>
    <row r="115" spans="1:15 16375:16384" ht="42" customHeight="1" x14ac:dyDescent="0.15">
      <c r="A115" s="7">
        <f>SUBTOTAL(3,$B$2:$B114)*1</f>
        <v>113</v>
      </c>
      <c r="B115" s="16" t="s">
        <v>567</v>
      </c>
      <c r="C115" s="15" t="s">
        <v>33</v>
      </c>
      <c r="D115" s="17" t="s">
        <v>568</v>
      </c>
      <c r="E115" s="16" t="s">
        <v>35</v>
      </c>
      <c r="F115" s="17" t="s">
        <v>569</v>
      </c>
      <c r="G115" s="11" t="s">
        <v>534</v>
      </c>
      <c r="H115" s="13" t="s">
        <v>570</v>
      </c>
      <c r="I115" s="14"/>
      <c r="J115" s="14"/>
      <c r="K115" s="19"/>
      <c r="L115" s="14"/>
      <c r="M115" s="13" t="s">
        <v>551</v>
      </c>
      <c r="N115" s="16" t="s">
        <v>571</v>
      </c>
      <c r="O115" s="20" t="s">
        <v>390</v>
      </c>
    </row>
    <row r="116" spans="1:15 16375:16384" ht="36" customHeight="1" x14ac:dyDescent="0.15">
      <c r="A116" s="7">
        <f>SUBTOTAL(3,$B$2:$B115)*1</f>
        <v>114</v>
      </c>
      <c r="B116" s="11" t="s">
        <v>572</v>
      </c>
      <c r="C116" s="14"/>
      <c r="D116" s="13" t="s">
        <v>573</v>
      </c>
      <c r="E116" s="11" t="s">
        <v>42</v>
      </c>
      <c r="F116" s="13" t="s">
        <v>574</v>
      </c>
      <c r="G116" s="11" t="s">
        <v>534</v>
      </c>
      <c r="H116" s="13"/>
      <c r="I116" s="14"/>
      <c r="J116" s="14"/>
      <c r="K116" s="19"/>
      <c r="L116" s="14"/>
      <c r="M116" s="13" t="s">
        <v>575</v>
      </c>
      <c r="N116" s="11" t="s">
        <v>576</v>
      </c>
      <c r="O116" s="4" t="s">
        <v>390</v>
      </c>
    </row>
    <row r="117" spans="1:15 16375:16384" ht="51.95" customHeight="1" x14ac:dyDescent="0.15">
      <c r="A117" s="7">
        <f>SUBTOTAL(3,$B$2:$B116)*1</f>
        <v>115</v>
      </c>
      <c r="B117" s="11" t="s">
        <v>577</v>
      </c>
      <c r="C117" s="15" t="s">
        <v>158</v>
      </c>
      <c r="D117" s="13" t="s">
        <v>578</v>
      </c>
      <c r="E117" s="11" t="s">
        <v>172</v>
      </c>
      <c r="F117" s="13" t="s">
        <v>579</v>
      </c>
      <c r="G117" s="11" t="s">
        <v>534</v>
      </c>
      <c r="H117" s="13"/>
      <c r="I117" s="14"/>
      <c r="J117" s="14"/>
      <c r="K117" s="19"/>
      <c r="L117" s="14"/>
      <c r="M117" s="13" t="s">
        <v>580</v>
      </c>
      <c r="N117" s="11" t="s">
        <v>581</v>
      </c>
      <c r="O117" s="4" t="s">
        <v>390</v>
      </c>
    </row>
    <row r="118" spans="1:15 16375:16384" ht="39" customHeight="1" x14ac:dyDescent="0.15">
      <c r="A118" s="7">
        <f>SUBTOTAL(3,$B$2:$B117)*1</f>
        <v>116</v>
      </c>
      <c r="B118" s="11" t="s">
        <v>582</v>
      </c>
      <c r="C118" s="14"/>
      <c r="D118" s="13" t="s">
        <v>583</v>
      </c>
      <c r="E118" s="11" t="s">
        <v>35</v>
      </c>
      <c r="F118" s="13" t="s">
        <v>584</v>
      </c>
      <c r="G118" s="11" t="s">
        <v>534</v>
      </c>
      <c r="H118" s="13"/>
      <c r="I118" s="14"/>
      <c r="J118" s="14"/>
      <c r="K118" s="19"/>
      <c r="L118" s="14"/>
      <c r="M118" s="13" t="s">
        <v>585</v>
      </c>
      <c r="N118" s="11" t="s">
        <v>586</v>
      </c>
      <c r="O118" s="4" t="s">
        <v>390</v>
      </c>
    </row>
    <row r="119" spans="1:15 16375:16384" s="1" customFormat="1" ht="60.95" customHeight="1" x14ac:dyDescent="0.15">
      <c r="A119" s="7">
        <f>SUBTOTAL(3,$B$2:$B118)*1</f>
        <v>117</v>
      </c>
      <c r="B119" s="7" t="s">
        <v>587</v>
      </c>
      <c r="C119" s="7" t="s">
        <v>16</v>
      </c>
      <c r="D119" s="8" t="s">
        <v>588</v>
      </c>
      <c r="E119" s="7" t="s">
        <v>18</v>
      </c>
      <c r="F119" s="8" t="s">
        <v>589</v>
      </c>
      <c r="G119" s="7"/>
      <c r="H119" s="8"/>
      <c r="I119" s="7"/>
      <c r="J119" s="4"/>
      <c r="K119" s="4"/>
      <c r="L119" s="4"/>
      <c r="M119" s="4"/>
      <c r="N119" s="4" t="s">
        <v>590</v>
      </c>
      <c r="O119" s="4" t="s">
        <v>390</v>
      </c>
      <c r="XEZ119" s="7"/>
      <c r="XFA119" s="7"/>
      <c r="XFB119" s="7"/>
      <c r="XFC119" s="8"/>
      <c r="XFD119" s="7"/>
    </row>
    <row r="120" spans="1:15 16375:16384" s="1" customFormat="1" ht="105" customHeight="1" x14ac:dyDescent="0.15">
      <c r="A120" s="7">
        <f>SUBTOTAL(3,$B$2:$B119)*1</f>
        <v>118</v>
      </c>
      <c r="B120" s="7" t="s">
        <v>591</v>
      </c>
      <c r="C120" s="7" t="s">
        <v>16</v>
      </c>
      <c r="D120" s="8" t="s">
        <v>592</v>
      </c>
      <c r="E120" s="7" t="s">
        <v>18</v>
      </c>
      <c r="F120" s="8" t="s">
        <v>593</v>
      </c>
      <c r="G120" s="7"/>
      <c r="H120" s="4"/>
      <c r="I120" s="4"/>
      <c r="J120" s="4"/>
      <c r="M120" s="4"/>
      <c r="N120" s="4" t="s">
        <v>594</v>
      </c>
      <c r="O120" s="4" t="s">
        <v>390</v>
      </c>
      <c r="XEU120" s="7"/>
      <c r="XEV120" s="7"/>
      <c r="XEW120" s="7"/>
      <c r="XEX120" s="8"/>
      <c r="XEY120" s="7"/>
      <c r="XEZ120" s="7"/>
      <c r="XFA120" s="7"/>
      <c r="XFB120" s="7"/>
      <c r="XFC120" s="8"/>
      <c r="XFD120" s="7"/>
    </row>
  </sheetData>
  <autoFilter ref="A2:O120" xr:uid="{00000000-0009-0000-0000-000000000000}"/>
  <mergeCells count="1">
    <mergeCell ref="A1:O1"/>
  </mergeCells>
  <phoneticPr fontId="11" type="noConversion"/>
  <pageMargins left="0.75" right="0.75" top="1" bottom="1" header="0.51180555555555596" footer="0.51180555555555596"/>
  <pageSetup paperSize="9" scale="54" fitToHeight="0" orientation="landscape"/>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汇总（整理所有需求）</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NTKO</cp:lastModifiedBy>
  <dcterms:created xsi:type="dcterms:W3CDTF">2016-12-02T08:54:00Z</dcterms:created>
  <dcterms:modified xsi:type="dcterms:W3CDTF">2024-05-20T02:40:21Z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06B3D365FFFA4B3C8B9AFD857CF2C777_13</vt:lpwstr>
  </property>
</Properties>
</file>