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9"/>
  <workbookPr/>
  <mc:AlternateContent xmlns:mc="http://schemas.openxmlformats.org/markup-compatibility/2006">
    <mc:Choice Requires="x15">
      <x15ac:absPath xmlns:x15ac="http://schemas.microsoft.com/office/spreadsheetml/2010/11/ac" url="C:\Users\admin\Desktop\安庆市技术需求\"/>
    </mc:Choice>
  </mc:AlternateContent>
  <xr:revisionPtr revIDLastSave="0" documentId="13_ncr:1_{0552231D-413C-48E1-9D1F-5217AC6ACF92}" xr6:coauthVersionLast="36" xr6:coauthVersionMax="36" xr10:uidLastSave="{00000000-0000-0000-0000-000000000000}"/>
  <bookViews>
    <workbookView xWindow="0" yWindow="0" windowWidth="24000" windowHeight="10815" tabRatio="816" xr2:uid="{00000000-000D-0000-FFFF-FFFF00000000}"/>
  </bookViews>
  <sheets>
    <sheet name="今年通知征集的需求" sheetId="6" r:id="rId1"/>
  </sheets>
  <definedNames>
    <definedName name="_xlnm._FilterDatabase" localSheetId="0" hidden="1">今年通知征集的需求!$A$2:$N$20</definedName>
  </definedNames>
  <calcPr calcId="191029"/>
</workbook>
</file>

<file path=xl/calcChain.xml><?xml version="1.0" encoding="utf-8"?>
<calcChain xmlns="http://schemas.openxmlformats.org/spreadsheetml/2006/main">
  <c r="A20" i="6" l="1"/>
  <c r="A19" i="6"/>
  <c r="A18" i="6"/>
  <c r="A17" i="6"/>
  <c r="A16" i="6"/>
  <c r="A15" i="6"/>
  <c r="A14" i="6"/>
  <c r="A13" i="6"/>
  <c r="A12" i="6"/>
  <c r="A11" i="6"/>
  <c r="A10" i="6"/>
  <c r="A9" i="6"/>
  <c r="A8" i="6"/>
  <c r="A7" i="6"/>
  <c r="A6" i="6"/>
  <c r="A5" i="6"/>
  <c r="A4" i="6"/>
  <c r="A3" i="6"/>
</calcChain>
</file>

<file path=xl/sharedStrings.xml><?xml version="1.0" encoding="utf-8"?>
<sst xmlns="http://schemas.openxmlformats.org/spreadsheetml/2006/main" count="215" uniqueCount="168">
  <si>
    <t>所在县区</t>
  </si>
  <si>
    <t>希望达到的预期技术目标</t>
  </si>
  <si>
    <t>备注</t>
  </si>
  <si>
    <t>化工新材料</t>
  </si>
  <si>
    <t>高新区</t>
  </si>
  <si>
    <t>联合研发</t>
  </si>
  <si>
    <t>桐城市</t>
  </si>
  <si>
    <t>经开区</t>
  </si>
  <si>
    <t>宿松县</t>
  </si>
  <si>
    <t>怀宁县</t>
  </si>
  <si>
    <t>黄备胜13505560370</t>
  </si>
  <si>
    <t>安徽相成新能源科技有限公司</t>
  </si>
  <si>
    <t>任传健18154228129</t>
  </si>
  <si>
    <t>潜山市</t>
  </si>
  <si>
    <t>海南卫康制药（潜山）有限公司</t>
  </si>
  <si>
    <t>安徽永驰婴童科技股份有限公司</t>
  </si>
  <si>
    <t>岳西县</t>
  </si>
  <si>
    <t>朱德毅13074074748</t>
  </si>
  <si>
    <t>是</t>
  </si>
  <si>
    <t>1.浙大摸排（计算机学院董亚波 13819497136）</t>
  </si>
  <si>
    <t>谦谦
13500558019</t>
  </si>
  <si>
    <t>安庆师范大学</t>
  </si>
  <si>
    <t>否</t>
  </si>
  <si>
    <t>新材料</t>
  </si>
  <si>
    <t>长效注射剂项目技术支持</t>
  </si>
  <si>
    <t>生命健康和生物科技</t>
  </si>
  <si>
    <t>①构建完整健全的研发生产平台；②解决对应品种开发的核心技术难点：释药速率的控制、防止突释效应、攻克长效注射剂的稳定性等难题。</t>
  </si>
  <si>
    <t>希望合作单位具有缓释递送系统研发和产业化经验</t>
  </si>
  <si>
    <t>完成卫康长效注射液项目技术攻关，搭建卫康制药缓控释技术平台。</t>
  </si>
  <si>
    <t>10年</t>
  </si>
  <si>
    <t>1.浙大摸排（药学院游剑youjiandoc@zju.edu.cn）</t>
  </si>
  <si>
    <t>史权杰18655698009</t>
  </si>
  <si>
    <t>多肽原料制备</t>
  </si>
  <si>
    <t>目前国内多肽原料药供应方少，甚至很多品种无法找到原料供应，导致相应制剂产品无法立项开发。希望能有合作机构开发相应多肽原料并提供质量稳定的原料供应。</t>
  </si>
  <si>
    <t>希望合作单位拥有丰富的多肽工艺开发经验，例如：线性肽、环肽、修饰肽等。</t>
  </si>
  <si>
    <t>多肽类原料药工艺开发生产。</t>
  </si>
  <si>
    <t>委托开发</t>
  </si>
  <si>
    <t>5年</t>
  </si>
  <si>
    <t>1.浙大摸排（药学院俞永平13957176732）</t>
  </si>
  <si>
    <t>高温合金材料加工性改善</t>
  </si>
  <si>
    <t>安徽金亿新材料股份有限公司</t>
  </si>
  <si>
    <t>近年来，实现“零排放”和“双碳”战略目标，未来十年气体燃料是目前国内外新能源汽车发展的重要方向之一。发动机不断升级，其核心装配导管座圈将承受更苛刻的高温、磨损、腐蚀、冲击等多因素耦合作用，材料及制备工艺等技术难度极大。材料中高温合金等硬质粒子需要不断改进。盼望能找到专家设计出新的高合金材料或者添加减磨材料，进一步提升材料的耐磨、耐高温、耐腐蚀性能。</t>
  </si>
  <si>
    <t>不限</t>
  </si>
  <si>
    <t>耐高温性能达到≥1050℃。</t>
  </si>
  <si>
    <t>1年</t>
  </si>
  <si>
    <t>1.浙大摸排（材料学院赵新宝 15382332676）</t>
  </si>
  <si>
    <t>戴泽玉13505565029</t>
  </si>
  <si>
    <t>自动吞吐水漂浮太阳能电催化氧化灭藻装置项目</t>
  </si>
  <si>
    <t>环保装置技术领域</t>
  </si>
  <si>
    <t>安庆市绿巨人环境技术股份有限公司</t>
  </si>
  <si>
    <t>利用电催化氧化产生强氧化物质破坏细胞壁、分解细胞内含物和产生气体副产物的特性，实现持续产生气体的浮力使弹簧伸缩袋伸展，负压下持续吸入含有藻类的液体，藻类通过电极板被杀灭，磁性上盖帽的瓣片在弹簧伸缩袋内气体压力过大时弹开，气体和已灭藻处理的液体先后快速排除，实现自动吞吐水灭藻。</t>
  </si>
  <si>
    <t>技术装置</t>
  </si>
  <si>
    <t>不添加药剂，装置同时蓝藻争夺太阳能，在光照充足，温度适宜的蓝</t>
  </si>
  <si>
    <t>1.科协报省里找专家对接
2.浙大摸排（环资学院吴东雷 13805739113）</t>
  </si>
  <si>
    <t>李伟博18655625200</t>
  </si>
  <si>
    <t>偏苯三酸酐生产技术</t>
  </si>
  <si>
    <t>安庆亿成化工科技有限公司</t>
  </si>
  <si>
    <t>1.偏三甲苯液相氧化制偏苯三酸酐生产中存在的物料转化率提升
2.生物可降解酶环保新材料项目</t>
  </si>
  <si>
    <t>偏苯三酸酐：技术达到阿莫科水平
生物可降解酶环保新材料：达到欧盟ROHS标准</t>
  </si>
  <si>
    <t>2年</t>
  </si>
  <si>
    <t>1.浙大摸排（化工袁慎峰13819489450、成有为13067982631）</t>
  </si>
  <si>
    <t>张传开05565513869</t>
  </si>
  <si>
    <t>仿真流体产品研发及产品性能实验测试</t>
  </si>
  <si>
    <t>在流体、结构、暖通类进行深度合作，前端技术和测试方案落地开发，相关产品实验测试</t>
  </si>
  <si>
    <t>合肥工业大学、中国科技大学等</t>
  </si>
  <si>
    <t>未来产学研基础上，建立专项合作工作站，联合研发项目等前</t>
  </si>
  <si>
    <t>无塑涂层纸的涂布技术</t>
  </si>
  <si>
    <t>安庆市芊芊科技包装股份有限公司</t>
  </si>
  <si>
    <t>无塑涂层纸的涂布工艺</t>
  </si>
  <si>
    <t>原纸基材经水性涂料涂布加工以后，在定量偏差、横幅厚度差、吸水性、耐脂度、渗漏性能、热封强度、润湿张力、抗粘性等方面均达到纸杯制造要求。</t>
  </si>
  <si>
    <t>1.浙大摸排（化工学院李伯耿 13750833199）</t>
  </si>
  <si>
    <t>汽车儿童安全座椅的碰撞模拟分析技术</t>
  </si>
  <si>
    <t>电子信息</t>
  </si>
  <si>
    <t>儿童安全座椅要想在市场上销售必须获得CCC证书和欧盟的R129证书，获证的前提是必须通过标准规定的台车动态碰撞，通常测试费用很高，目前只是凭经验和静态强度来分析整个座椅强度和动态实验的可能结果，实际结果得等正式碰撞才能得出，如果达不到要求还得整改，这就造成开发成本高，周期长</t>
  </si>
  <si>
    <t>如果能建立碰撞模拟分析模型，通过计算机模拟与实际碰撞90%相似的结果，那么将会大大缩短开发周期节省开发费用。</t>
  </si>
  <si>
    <t>1.浙大摸排（能源学院郑旭18969057182）</t>
  </si>
  <si>
    <t>蓝晓艳13429361065</t>
  </si>
  <si>
    <t>高分子内膜</t>
  </si>
  <si>
    <t>安徽皓翔航空科技有限公司</t>
  </si>
  <si>
    <t>高分子内膜一体化成型</t>
  </si>
  <si>
    <t>高等院校</t>
  </si>
  <si>
    <t>高分子材料生产与碳纤维预浸布不粘联、不共固化，可重复使用。</t>
  </si>
  <si>
    <t>两年</t>
  </si>
  <si>
    <t>1.浙大摸排（材料学院左敏 13588749241、化工张才亮18868810535）</t>
  </si>
  <si>
    <t>齐超15505060966</t>
  </si>
  <si>
    <t>超临界二氧化碳挤出发泡高分子材料的制备工艺与成套装备关键技术</t>
  </si>
  <si>
    <t>关键共性技术</t>
  </si>
  <si>
    <t>安徽高品塑胶科技有限公司</t>
  </si>
  <si>
    <t>重点研究超临界二氧化碳作为发泡剂挤出发泡聚丙烯材料生产技术以及成套装备关键技术</t>
  </si>
  <si>
    <t>工程类高校科研院所</t>
  </si>
  <si>
    <t>年产5000吨生产线</t>
  </si>
  <si>
    <t>联合研发/购买技术</t>
  </si>
  <si>
    <t>1.浙大摸排（材料学院曹堃13355785616、张才亮）</t>
  </si>
  <si>
    <t>曹重阳17730287270</t>
  </si>
  <si>
    <t>数字化瓜蒌活性成分提取及其高端绿色食品加工关键技术集成与产业化</t>
  </si>
  <si>
    <t>生物科技</t>
  </si>
  <si>
    <t>安徽省徽岳记食品股份有限公司</t>
  </si>
  <si>
    <t>通过引进磁振动筛选技术、机器视觉农产品检测分级技术等智能制造先进技术，实现瓜蒌智能化育种及加工；建立智能化瓜蒌瓤发酵食品生产线、分子蒸馏生产线等，实现活性物质的高效提取和功能性高端绿色瓜蒌食品生产。</t>
  </si>
  <si>
    <t>农业类高校</t>
  </si>
  <si>
    <t>3年内建立1个国内领先平台，攻克瓜蒌智能化选育技术；每年选育1～2新品种，每亩产量达3500斤以上。攻克适合瓜蒌瓤发酵的菌1～2株，建立1条全封闭智能化瓜蒌瓤发酵食品生产线，每年生产10～20吨富含瓜蒌素等功能成分的健康食品；建立1条分子蒸馏生产线，从瓜蒌中提取2～3种纯度高于95%的功能成分。开发瓜蒌壳膳食产品2～3个，瓜蒌仁绿色产品5～6个；制定企业标准2～3项，申请发明专利4～5项；企业每年纯增利润3500万。</t>
  </si>
  <si>
    <t>2024-2026</t>
  </si>
  <si>
    <t>1.科协报省里找专家对接
2.浙大摸排（生工食品学院何勇 13857143505、崔笛15925600617）</t>
  </si>
  <si>
    <r>
      <rPr>
        <b/>
        <sz val="10"/>
        <color rgb="FF000000"/>
        <rFont val="宋体"/>
        <family val="3"/>
        <charset val="134"/>
      </rPr>
      <t>序号</t>
    </r>
  </si>
  <si>
    <r>
      <rPr>
        <b/>
        <sz val="10"/>
        <color rgb="FF000000"/>
        <rFont val="宋体"/>
        <family val="3"/>
        <charset val="134"/>
      </rPr>
      <t>技术需求名称</t>
    </r>
  </si>
  <si>
    <r>
      <rPr>
        <b/>
        <sz val="10"/>
        <color rgb="FF000000"/>
        <rFont val="宋体"/>
        <family val="3"/>
        <charset val="134"/>
      </rPr>
      <t>技术领域</t>
    </r>
  </si>
  <si>
    <r>
      <rPr>
        <b/>
        <sz val="10"/>
        <color rgb="FF000000"/>
        <rFont val="宋体"/>
        <family val="3"/>
        <charset val="134"/>
      </rPr>
      <t>企业名称</t>
    </r>
  </si>
  <si>
    <r>
      <rPr>
        <b/>
        <sz val="10"/>
        <color rgb="FF000000"/>
        <rFont val="宋体"/>
        <family val="3"/>
        <charset val="134"/>
      </rPr>
      <t>技术需求内容描述</t>
    </r>
  </si>
  <si>
    <r>
      <rPr>
        <b/>
        <sz val="10"/>
        <color rgb="FF000000"/>
        <rFont val="宋体"/>
        <family val="3"/>
        <charset val="134"/>
      </rPr>
      <t>合作要求</t>
    </r>
  </si>
  <si>
    <r>
      <rPr>
        <b/>
        <sz val="10"/>
        <color rgb="FF000000"/>
        <rFont val="宋体"/>
        <family val="3"/>
        <charset val="134"/>
      </rPr>
      <t>合作方式</t>
    </r>
  </si>
  <si>
    <r>
      <rPr>
        <b/>
        <sz val="10"/>
        <color rgb="FF000000"/>
        <rFont val="宋体"/>
        <family val="3"/>
        <charset val="134"/>
      </rPr>
      <t>时限要求</t>
    </r>
  </si>
  <si>
    <r>
      <rPr>
        <b/>
        <sz val="10"/>
        <color rgb="FF000000"/>
        <rFont val="宋体"/>
        <family val="3"/>
        <charset val="134"/>
      </rPr>
      <t>计划投入经费（万元）</t>
    </r>
  </si>
  <si>
    <r>
      <rPr>
        <b/>
        <sz val="10"/>
        <color rgb="FF000000"/>
        <rFont val="宋体"/>
        <family val="3"/>
        <charset val="134"/>
      </rPr>
      <t>是否立项</t>
    </r>
  </si>
  <si>
    <r>
      <rPr>
        <b/>
        <sz val="10"/>
        <color rgb="FF000000"/>
        <rFont val="宋体"/>
        <family val="3"/>
        <charset val="134"/>
      </rPr>
      <t>联系人/联系方式</t>
    </r>
  </si>
  <si>
    <r>
      <rPr>
        <sz val="9"/>
        <color rgb="FF000000"/>
        <rFont val="宋体"/>
        <family val="3"/>
        <charset val="134"/>
      </rPr>
      <t>文物GPT服务平台的研发与推广</t>
    </r>
  </si>
  <si>
    <r>
      <rPr>
        <sz val="9"/>
        <color rgb="FF000000"/>
        <rFont val="宋体"/>
        <family val="3"/>
        <charset val="134"/>
      </rPr>
      <t>人工智能</t>
    </r>
  </si>
  <si>
    <r>
      <rPr>
        <sz val="9"/>
        <color rgb="FF000000"/>
        <rFont val="宋体"/>
        <family val="3"/>
        <charset val="134"/>
      </rPr>
      <t>中古文物保护集团有限公司</t>
    </r>
  </si>
  <si>
    <r>
      <rPr>
        <sz val="9"/>
        <color rgb="FF000000"/>
        <rFont val="宋体"/>
        <family val="3"/>
        <charset val="134"/>
      </rPr>
      <t>大观区</t>
    </r>
  </si>
  <si>
    <r>
      <rPr>
        <sz val="9"/>
        <color rgb="FF000000"/>
        <rFont val="宋体"/>
        <family val="3"/>
        <charset val="134"/>
      </rPr>
      <t>基于合作研究机构和企业各自优势，结合最新人工智能GPT技术，打造让文物活起来的全链应用，服务于政府、博物馆、企业、个人和市场上的文物APP科技企业，打造全生态，激活数字文物市场。</t>
    </r>
  </si>
  <si>
    <r>
      <rPr>
        <sz val="9"/>
        <color rgb="FF000000"/>
        <rFont val="宋体"/>
        <family val="3"/>
        <charset val="134"/>
      </rPr>
      <t>与具备平台软件研发能力的高校、院所等单位合作，细化设计双方优势，打造文物服务行业门户，吸引特定群体流量，深化提升产品价值。</t>
    </r>
  </si>
  <si>
    <r>
      <rPr>
        <sz val="9"/>
        <color rgb="FF000000"/>
        <rFont val="宋体"/>
        <family val="3"/>
        <charset val="134"/>
      </rPr>
      <t>研发文物GPT平台APP，功能集文物鉴定识别、文物评估数据生成、文物交易门户和社区、博物馆等场馆预约及其他配套服务、特定文旅虚拟IP、文旅沉浸式欣赏与游戏等内容。</t>
    </r>
  </si>
  <si>
    <r>
      <rPr>
        <sz val="9"/>
        <color rgb="FF000000"/>
        <rFont val="宋体"/>
        <family val="3"/>
        <charset val="134"/>
      </rPr>
      <t>2024.6.1-2026.5.31</t>
    </r>
  </si>
  <si>
    <r>
      <rPr>
        <sz val="9"/>
        <color rgb="FF000000"/>
        <rFont val="宋体"/>
        <family val="3"/>
        <charset val="134"/>
      </rPr>
      <t>是</t>
    </r>
  </si>
  <si>
    <r>
      <rPr>
        <sz val="9"/>
        <color theme="1"/>
        <rFont val="宋体"/>
        <family val="3"/>
        <charset val="134"/>
      </rPr>
      <t>用于金属表面的聚合物基润滑水性防锈新材料</t>
    </r>
  </si>
  <si>
    <r>
      <rPr>
        <sz val="9"/>
        <color rgb="FF000000"/>
        <rFont val="宋体"/>
        <family val="3"/>
        <charset val="134"/>
      </rPr>
      <t>安徽德莱美科技有限公司</t>
    </r>
  </si>
  <si>
    <r>
      <rPr>
        <sz val="9"/>
        <color rgb="FF000000"/>
        <rFont val="宋体"/>
        <family val="3"/>
        <charset val="134"/>
      </rPr>
      <t>针对原有产品防锈油及添加剂研究，研制一种水性防锈剂，降低原油使用成本，同时达到节能降耗的目的。</t>
    </r>
  </si>
  <si>
    <r>
      <rPr>
        <sz val="9"/>
        <color rgb="FF000000"/>
        <rFont val="宋体"/>
        <family val="3"/>
        <charset val="134"/>
      </rPr>
      <t>望与安庆师范大学化工学院展开研究合作</t>
    </r>
  </si>
  <si>
    <t>1.主要化学成分含基础油、聚合物基纳米防锈剂、抗盐雾添加剂等；2.40℃运动粘度＜10mm2/s;3.开口闪点＞50℃；4.防锈期＞12个月；5.耐盐雾，无刺激气味，可用浸泡、刷、喷多种操作方式；6.突破聚合物基纳米防锈剂制备的关键技术；7.申请国家发明专利4项；8.形成1-2个新产品，并在润滑油领域开展应用示范，实现年销售收入450万元以上。9.水基型防锈防腐剂的研究</t>
  </si>
  <si>
    <r>
      <rPr>
        <sz val="9"/>
        <color rgb="FF000000"/>
        <rFont val="宋体"/>
        <family val="3"/>
        <charset val="134"/>
      </rPr>
      <t>联合研发</t>
    </r>
  </si>
  <si>
    <r>
      <rPr>
        <sz val="9"/>
        <color rgb="FF000000"/>
        <rFont val="宋体"/>
        <family val="3"/>
        <charset val="134"/>
      </rPr>
      <t>两年内</t>
    </r>
  </si>
  <si>
    <t>张黎红
19355657673</t>
  </si>
  <si>
    <t>正在与安庆师大合作</t>
  </si>
  <si>
    <r>
      <rPr>
        <sz val="9"/>
        <color theme="1"/>
        <rFont val="宋体"/>
        <family val="3"/>
        <charset val="134"/>
      </rPr>
      <t>水稻高效有机肥的研发与应用</t>
    </r>
  </si>
  <si>
    <r>
      <rPr>
        <sz val="9"/>
        <color theme="1"/>
        <rFont val="宋体"/>
        <family val="3"/>
        <charset val="134"/>
      </rPr>
      <t>资源环境</t>
    </r>
  </si>
  <si>
    <r>
      <rPr>
        <sz val="9"/>
        <color theme="1"/>
        <rFont val="宋体"/>
        <family val="3"/>
        <charset val="134"/>
      </rPr>
      <t>安庆市稼元农业科技有限公司</t>
    </r>
  </si>
  <si>
    <t>技术难点：黑水虻虻粪或蚯蚓粪类有机肥对水稻产量和稻米品质的影响。技术解决的价值意义：研究水稻有机肥的施用对水稻产量和稻米品质的影响，为水稻高产和稻米品质的提升提供相应的科学依据。</t>
  </si>
  <si>
    <t>安庆师范大学资环学院</t>
  </si>
  <si>
    <t>成果形式：1.建立虻粪或蚯蚓粪水稻有机肥产品生产关键技术1-2套；2.申请发明专利1项以上。技术指标：建立水稻施用有机肥技术方案。</t>
  </si>
  <si>
    <r>
      <rPr>
        <sz val="9"/>
        <color theme="1"/>
        <rFont val="宋体"/>
        <family val="3"/>
        <charset val="134"/>
      </rPr>
      <t>联合研发</t>
    </r>
  </si>
  <si>
    <r>
      <rPr>
        <sz val="9"/>
        <color rgb="FF000000"/>
        <rFont val="宋体"/>
        <family val="3"/>
        <charset val="134"/>
      </rPr>
      <t>2年</t>
    </r>
  </si>
  <si>
    <r>
      <rPr>
        <sz val="9"/>
        <color rgb="FF000000"/>
        <rFont val="宋体"/>
        <family val="3"/>
        <charset val="134"/>
      </rPr>
      <t>否</t>
    </r>
  </si>
  <si>
    <t>王接弟
17760885400</t>
  </si>
  <si>
    <t>油茶精深加工利用关键技术研究及其应用示范</t>
  </si>
  <si>
    <t>生命健康与生物技术</t>
  </si>
  <si>
    <t>安徽滋申生态农林综合开发有限公司</t>
  </si>
  <si>
    <t>1）油茶籽加工中涉及干燥、 蒸炒、 压榨等热处理环节，存在生成苯并芘等危害物的风险，因此急需明确各级油茶加工过程典型危害物的特征类型，建立相应危害物的快速临场化测定方法，避免过度加工，提升茶油营养和安全品质。2）明确茶油中活性成分组成及其功能，开发出构象关系明确的功能因子，在此基础上对茶油进行精深加工，开发油茶系列保健品、化妆品。3）针对油茶果加工过程中产生的茶蒲、茶籽粕、茶籽壳等副产物，建立新的发酵工艺或分离技术，实现废弃物无害化、高值化再利用。</t>
  </si>
  <si>
    <t>1）制定油茶加工检测的技术规程1个，企业产品标准1个；2）明确油茶3~5种三种功能因子，开发1~2款油茶保健品或护肤品，申请1~2项发明专利；3）开发茶籽粕专用发酵菌种1~2种，建立茶籽粕发酵新工艺，开发茶籽粕生态有机肥，申请1~2项发明专利。</t>
  </si>
  <si>
    <t>委托</t>
  </si>
  <si>
    <t>余春枝15178660708</t>
  </si>
  <si>
    <r>
      <rPr>
        <sz val="10"/>
        <color rgb="FF000000"/>
        <rFont val="宋体"/>
        <family val="3"/>
        <charset val="134"/>
      </rPr>
      <t>优质鲫鱼稻鱼综合种养提质增效关键技术集成与示范</t>
    </r>
  </si>
  <si>
    <t>农业</t>
  </si>
  <si>
    <r>
      <rPr>
        <sz val="10"/>
        <color rgb="FF000000"/>
        <rFont val="宋体"/>
        <family val="3"/>
        <charset val="134"/>
      </rPr>
      <t>太湖县界址家庭农场</t>
    </r>
  </si>
  <si>
    <r>
      <rPr>
        <sz val="10"/>
        <color rgb="FF000000"/>
        <rFont val="宋体"/>
        <family val="3"/>
        <charset val="134"/>
      </rPr>
      <t>太湖县</t>
    </r>
  </si>
  <si>
    <r>
      <rPr>
        <sz val="10"/>
        <color theme="1"/>
        <rFont val="宋体"/>
        <family val="3"/>
        <charset val="134"/>
      </rPr>
      <t>在现有企业生产条件的基础上，利用刘少军院士研制的</t>
    </r>
    <r>
      <rPr>
        <sz val="10"/>
        <color theme="1"/>
        <rFont val="Times New Roman"/>
        <family val="1"/>
      </rPr>
      <t>2024</t>
    </r>
    <r>
      <rPr>
        <sz val="10"/>
        <color theme="1"/>
        <rFont val="宋体"/>
        <family val="3"/>
        <charset val="134"/>
      </rPr>
      <t>年重点推广水产养殖品种</t>
    </r>
    <r>
      <rPr>
        <sz val="10"/>
        <color theme="1"/>
        <rFont val="Times New Roman"/>
        <family val="1"/>
      </rPr>
      <t>—</t>
    </r>
    <r>
      <rPr>
        <sz val="10"/>
        <color theme="1"/>
        <rFont val="宋体"/>
        <family val="3"/>
        <charset val="134"/>
      </rPr>
      <t>合方鲫</t>
    </r>
    <r>
      <rPr>
        <sz val="10"/>
        <color theme="1"/>
        <rFont val="Times New Roman"/>
        <family val="1"/>
      </rPr>
      <t>2</t>
    </r>
    <r>
      <rPr>
        <sz val="10"/>
        <color theme="1"/>
        <rFont val="宋体"/>
        <family val="3"/>
        <charset val="134"/>
      </rPr>
      <t>号作为良种进行稻鱼综合种养。通过稻鱼综合种养，探索一条健康绿色，提质增效的养殖模式，提高养殖户整体效益。</t>
    </r>
  </si>
  <si>
    <r>
      <rPr>
        <sz val="10"/>
        <color rgb="FF000000"/>
        <rFont val="宋体"/>
        <family val="3"/>
        <charset val="134"/>
      </rPr>
      <t>安庆师范大学</t>
    </r>
  </si>
  <si>
    <r>
      <rPr>
        <sz val="10"/>
        <color theme="1"/>
        <rFont val="宋体"/>
        <family val="3"/>
        <charset val="134"/>
      </rPr>
      <t>突破</t>
    </r>
    <r>
      <rPr>
        <sz val="10"/>
        <color theme="1"/>
        <rFont val="Times New Roman"/>
        <family val="1"/>
      </rPr>
      <t>1</t>
    </r>
    <r>
      <rPr>
        <sz val="10"/>
        <color theme="1"/>
        <rFont val="宋体"/>
        <family val="3"/>
        <charset val="134"/>
      </rPr>
      <t>项关键养殖技术，培养养殖能手</t>
    </r>
    <r>
      <rPr>
        <sz val="10"/>
        <color theme="1"/>
        <rFont val="Times New Roman"/>
        <family val="1"/>
      </rPr>
      <t>20</t>
    </r>
    <r>
      <rPr>
        <sz val="10"/>
        <color theme="1"/>
        <rFont val="宋体"/>
        <family val="3"/>
        <charset val="134"/>
      </rPr>
      <t>人</t>
    </r>
    <r>
      <rPr>
        <sz val="10"/>
        <color theme="1"/>
        <rFont val="宋体"/>
        <family val="3"/>
        <charset val="134"/>
      </rPr>
      <t>，</t>
    </r>
    <r>
      <rPr>
        <sz val="10"/>
        <color theme="1"/>
        <rFont val="宋体"/>
        <family val="3"/>
        <charset val="134"/>
      </rPr>
      <t>在稻鱼综合种养领域开展应用示范</t>
    </r>
    <r>
      <rPr>
        <sz val="10"/>
        <color theme="1"/>
        <rFont val="Times New Roman"/>
        <family val="1"/>
      </rPr>
      <t>2</t>
    </r>
    <r>
      <rPr>
        <sz val="10"/>
        <color theme="1"/>
        <rFont val="宋体"/>
        <family val="3"/>
        <charset val="134"/>
      </rPr>
      <t>个以上</t>
    </r>
    <r>
      <rPr>
        <sz val="10"/>
        <color theme="1"/>
        <rFont val="Times New Roman"/>
        <family val="1"/>
      </rPr>
      <t>;</t>
    </r>
    <r>
      <rPr>
        <sz val="10"/>
        <color theme="1"/>
        <rFont val="宋体"/>
        <family val="3"/>
        <charset val="134"/>
      </rPr>
      <t>实现亩产增收</t>
    </r>
    <r>
      <rPr>
        <sz val="10"/>
        <color theme="1"/>
        <rFont val="Times New Roman"/>
        <family val="1"/>
      </rPr>
      <t>(</t>
    </r>
    <r>
      <rPr>
        <sz val="10"/>
        <color theme="1"/>
        <rFont val="宋体"/>
        <family val="3"/>
        <charset val="134"/>
      </rPr>
      <t>产值）</t>
    </r>
    <r>
      <rPr>
        <sz val="10"/>
        <color theme="1"/>
        <rFont val="Times New Roman"/>
        <family val="1"/>
      </rPr>
      <t>0.2</t>
    </r>
    <r>
      <rPr>
        <sz val="10"/>
        <color theme="1"/>
        <rFont val="宋体"/>
        <family val="3"/>
        <charset val="134"/>
      </rPr>
      <t>万元等。</t>
    </r>
  </si>
  <si>
    <r>
      <rPr>
        <sz val="10"/>
        <color rgb="FF000000"/>
        <rFont val="宋体"/>
        <family val="3"/>
        <charset val="134"/>
      </rPr>
      <t>联合研发</t>
    </r>
  </si>
  <si>
    <r>
      <rPr>
        <sz val="10"/>
        <color rgb="FF000000"/>
        <rFont val="宋体"/>
        <family val="3"/>
        <charset val="134"/>
      </rPr>
      <t>1年</t>
    </r>
  </si>
  <si>
    <t>李正国
18297788988</t>
  </si>
  <si>
    <r>
      <rPr>
        <sz val="10"/>
        <color theme="1"/>
        <rFont val="Arial"/>
        <family val="2"/>
      </rPr>
      <t>6</t>
    </r>
    <r>
      <rPr>
        <sz val="10"/>
        <color theme="1"/>
        <rFont val="宋体"/>
        <family val="3"/>
        <charset val="134"/>
      </rPr>
      <t>个月</t>
    </r>
  </si>
  <si>
    <t>离子交换树脂再生利用</t>
  </si>
  <si>
    <t>安徽普利药业有限公司</t>
  </si>
  <si>
    <t>某产品工艺中使用阴、阳离子交换树脂进行产品纯化，使用后每批约产生800kg的废树脂，目前作为固体废物处理，既造成环境污染，又产生大量的固废处理费用；</t>
  </si>
  <si>
    <t>开发将阴、阳离子废旧树脂分离工艺，并对吸附杂质后的废树脂进行再生，操作简便。回收后的阴、阳离子具备吸附能力，循环利用，实现闭环套用。</t>
  </si>
  <si>
    <t>周胜军13868169841</t>
  </si>
  <si>
    <t>锂盐再生利用</t>
  </si>
  <si>
    <t>某产品工艺合成过程中产生氯化锂，每批约有3000L废液，其中含有约300kg的氯化锂丢弃，均作为废液处理，三废费用高。</t>
  </si>
  <si>
    <t>1.开发将氯化锂从母液中进行回收的工艺；
2.回收后的氯化锂满足市售氯化锂的质量标准，能够转化成化工品或回收品进行绿色循环套用； 联合研发</t>
  </si>
  <si>
    <t>2024年已发布技术需求征集通知信息表（2024年4月）</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</si>
</sst>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2"/>
      <name val="宋体"/>
      <charset val="134"/>
    </font>
    <font>
      <sz val="10"/>
      <color theme="1"/>
      <name val="宋体"/>
      <charset val="134"/>
      <scheme val="minor"/>
    </font>
    <font>
      <sz val="11"/>
      <color theme="1"/>
      <name val="宋体"/>
      <charset val="134"/>
      <scheme val="minor"/>
    </font>
    <font>
      <sz val="20"/>
      <color theme="1"/>
      <name val="方正小标宋简体"/>
      <charset val="134"/>
    </font>
    <font>
      <b/>
      <sz val="10"/>
      <color rgb="FF000000"/>
      <name val="宋体"/>
      <charset val="134"/>
    </font>
    <font>
      <sz val="9"/>
      <color rgb="FF000000"/>
      <name val="宋体"/>
      <charset val="134"/>
    </font>
    <font>
      <sz val="9"/>
      <color theme="1"/>
      <name val="宋体"/>
      <charset val="134"/>
    </font>
    <font>
      <sz val="10"/>
      <color theme="1"/>
      <name val="宋体"/>
      <charset val="134"/>
    </font>
    <font>
      <sz val="10"/>
      <color theme="1"/>
      <name val="方正仿宋_GBK"/>
      <charset val="134"/>
    </font>
    <font>
      <sz val="10"/>
      <color rgb="FF000000"/>
      <name val="宋体"/>
      <family val="3"/>
      <charset val="134"/>
    </font>
    <font>
      <sz val="10"/>
      <color rgb="FF000000"/>
      <name val="宋体"/>
      <family val="3"/>
      <charset val="134"/>
      <scheme val="minor"/>
    </font>
    <font>
      <sz val="10"/>
      <color rgb="FF222222"/>
      <name val="宋体"/>
      <family val="3"/>
      <charset val="134"/>
      <scheme val="minor"/>
    </font>
    <font>
      <sz val="10"/>
      <color theme="1"/>
      <name val="Arial"/>
      <family val="2"/>
    </font>
    <font>
      <sz val="9"/>
      <name val="宋体"/>
      <family val="3"/>
      <charset val="134"/>
    </font>
    <font>
      <sz val="10"/>
      <color theme="1"/>
      <name val="Times New Roman"/>
      <family val="1"/>
    </font>
    <font>
      <b/>
      <sz val="10"/>
      <color rgb="FF000000"/>
      <name val="宋体"/>
      <family val="3"/>
      <charset val="134"/>
    </font>
    <font>
      <sz val="9"/>
      <color rgb="FF000000"/>
      <name val="宋体"/>
      <family val="3"/>
      <charset val="134"/>
    </font>
    <font>
      <sz val="9"/>
      <color theme="1"/>
      <name val="宋体"/>
      <family val="3"/>
      <charset val="134"/>
    </font>
    <font>
      <sz val="10"/>
      <color theme="1"/>
      <name val="宋体"/>
      <family val="3"/>
      <charset val="134"/>
    </font>
    <font>
      <sz val="20"/>
      <color theme="1"/>
      <name val="方正小标宋简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5">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justify"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justify" vertical="center" wrapText="1"/>
    </xf>
    <xf numFmtId="0" fontId="1" fillId="0" borderId="1" xfId="0" applyFont="1" applyFill="1" applyBorder="1" applyAlignment="1">
      <alignment horizontal="justify" vertical="center" wrapText="1"/>
    </xf>
    <xf numFmtId="0" fontId="1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3" fillId="0" borderId="0" xfId="0" applyFont="1" applyFill="1" applyAlignment="1">
      <alignment horizontal="center" vertical="center"/>
    </xf>
    <xf numFmtId="0" fontId="19" fillId="0" borderId="0" xfId="0" applyFont="1" applyFill="1" applyAlignment="1">
      <alignment horizontal="center" vertical="center"/>
    </xf>
  </cellXfs>
  <cellStyles count="1">
    <cellStyle name="常规"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N20"/>
  <sheetViews>
    <sheetView tabSelected="1" workbookViewId="0">
      <selection activeCell="A11" sqref="A11:XFD11"/>
    </sheetView>
  </sheetViews>
  <sheetFormatPr defaultColWidth="9" defaultRowHeight="13.5"/>
  <cols>
    <col min="1" max="1" width="5" style="2" customWidth="1"/>
    <col min="2" max="2" width="11.75" style="2" customWidth="1"/>
    <col min="3" max="5" width="9" style="2"/>
    <col min="6" max="6" width="33" style="2" customWidth="1"/>
    <col min="7" max="7" width="18.25" style="2" customWidth="1"/>
    <col min="8" max="8" width="28.5" style="2" customWidth="1"/>
    <col min="9" max="9" width="11.125" style="2" customWidth="1"/>
    <col min="10" max="10" width="9" style="2"/>
    <col min="11" max="11" width="9" style="3"/>
    <col min="12" max="12" width="9" style="2"/>
    <col min="13" max="13" width="10.5" style="2" customWidth="1"/>
    <col min="14" max="14" width="21.25" style="2" customWidth="1"/>
    <col min="15" max="16384" width="9" style="2"/>
  </cols>
  <sheetData>
    <row r="1" spans="1:14" ht="48" customHeight="1">
      <c r="A1" s="24" t="s">
        <v>167</v>
      </c>
      <c r="B1" s="23"/>
      <c r="C1" s="23"/>
      <c r="D1" s="23"/>
      <c r="E1" s="23"/>
      <c r="F1" s="23"/>
      <c r="G1" s="23"/>
      <c r="H1" s="23"/>
      <c r="I1" s="23"/>
      <c r="J1" s="23"/>
      <c r="K1" s="23"/>
      <c r="L1" s="23"/>
      <c r="M1" s="23"/>
    </row>
    <row r="2" spans="1:14" ht="36">
      <c r="A2" s="4" t="s">
        <v>102</v>
      </c>
      <c r="B2" s="4" t="s">
        <v>103</v>
      </c>
      <c r="C2" s="4" t="s">
        <v>104</v>
      </c>
      <c r="D2" s="4" t="s">
        <v>105</v>
      </c>
      <c r="E2" s="4" t="s">
        <v>0</v>
      </c>
      <c r="F2" s="4" t="s">
        <v>106</v>
      </c>
      <c r="G2" s="4" t="s">
        <v>107</v>
      </c>
      <c r="H2" s="4" t="s">
        <v>1</v>
      </c>
      <c r="I2" s="4" t="s">
        <v>108</v>
      </c>
      <c r="J2" s="4" t="s">
        <v>109</v>
      </c>
      <c r="K2" s="4" t="s">
        <v>110</v>
      </c>
      <c r="L2" s="4" t="s">
        <v>111</v>
      </c>
      <c r="M2" s="4" t="s">
        <v>112</v>
      </c>
      <c r="N2" s="4" t="s">
        <v>2</v>
      </c>
    </row>
    <row r="3" spans="1:14" ht="75" customHeight="1">
      <c r="A3" s="5">
        <f>SUBTOTAL(3,$B$2:$B2)*1</f>
        <v>1</v>
      </c>
      <c r="B3" s="6" t="s">
        <v>113</v>
      </c>
      <c r="C3" s="6" t="s">
        <v>114</v>
      </c>
      <c r="D3" s="6" t="s">
        <v>115</v>
      </c>
      <c r="E3" s="6" t="s">
        <v>116</v>
      </c>
      <c r="F3" s="7" t="s">
        <v>117</v>
      </c>
      <c r="G3" s="7" t="s">
        <v>118</v>
      </c>
      <c r="H3" s="7" t="s">
        <v>119</v>
      </c>
      <c r="I3" s="6" t="s">
        <v>5</v>
      </c>
      <c r="J3" s="6" t="s">
        <v>120</v>
      </c>
      <c r="K3" s="6">
        <v>30</v>
      </c>
      <c r="L3" s="6" t="s">
        <v>121</v>
      </c>
      <c r="M3" s="6" t="s">
        <v>20</v>
      </c>
      <c r="N3" s="20" t="s">
        <v>19</v>
      </c>
    </row>
    <row r="4" spans="1:14" ht="122.1" hidden="1" customHeight="1">
      <c r="A4" s="5">
        <f>SUBTOTAL(3,$B$2:$B3)*1</f>
        <v>2</v>
      </c>
      <c r="B4" s="8" t="s">
        <v>122</v>
      </c>
      <c r="C4" s="6" t="s">
        <v>23</v>
      </c>
      <c r="D4" s="7" t="s">
        <v>123</v>
      </c>
      <c r="E4" s="6" t="s">
        <v>116</v>
      </c>
      <c r="F4" s="7" t="s">
        <v>124</v>
      </c>
      <c r="G4" s="6" t="s">
        <v>125</v>
      </c>
      <c r="H4" s="9" t="s">
        <v>126</v>
      </c>
      <c r="I4" s="6" t="s">
        <v>127</v>
      </c>
      <c r="J4" s="6" t="s">
        <v>128</v>
      </c>
      <c r="K4" s="6">
        <v>15</v>
      </c>
      <c r="L4" s="6" t="s">
        <v>121</v>
      </c>
      <c r="M4" s="6" t="s">
        <v>129</v>
      </c>
      <c r="N4" s="21" t="s">
        <v>130</v>
      </c>
    </row>
    <row r="5" spans="1:14" ht="66" hidden="1" customHeight="1">
      <c r="A5" s="5">
        <f>SUBTOTAL(3,$B$2:$B4)*1</f>
        <v>2</v>
      </c>
      <c r="B5" s="8" t="s">
        <v>131</v>
      </c>
      <c r="C5" s="6" t="s">
        <v>132</v>
      </c>
      <c r="D5" s="7" t="s">
        <v>133</v>
      </c>
      <c r="E5" s="6" t="s">
        <v>116</v>
      </c>
      <c r="F5" s="7" t="s">
        <v>134</v>
      </c>
      <c r="G5" s="6" t="s">
        <v>135</v>
      </c>
      <c r="H5" s="9" t="s">
        <v>136</v>
      </c>
      <c r="I5" s="6" t="s">
        <v>137</v>
      </c>
      <c r="J5" s="6" t="s">
        <v>138</v>
      </c>
      <c r="K5" s="6">
        <v>5</v>
      </c>
      <c r="L5" s="6" t="s">
        <v>139</v>
      </c>
      <c r="M5" s="6" t="s">
        <v>140</v>
      </c>
      <c r="N5" s="21" t="s">
        <v>130</v>
      </c>
    </row>
    <row r="6" spans="1:14" s="1" customFormat="1" ht="86.1" customHeight="1">
      <c r="A6" s="5">
        <f>SUBTOTAL(3,$B$2:$B5)*1</f>
        <v>2</v>
      </c>
      <c r="B6" s="15" t="s">
        <v>24</v>
      </c>
      <c r="C6" s="15" t="s">
        <v>25</v>
      </c>
      <c r="D6" s="16" t="s">
        <v>14</v>
      </c>
      <c r="E6" s="12" t="s">
        <v>13</v>
      </c>
      <c r="F6" s="17" t="s">
        <v>26</v>
      </c>
      <c r="G6" s="15" t="s">
        <v>27</v>
      </c>
      <c r="H6" s="17" t="s">
        <v>28</v>
      </c>
      <c r="I6" s="15" t="s">
        <v>5</v>
      </c>
      <c r="J6" s="15" t="s">
        <v>29</v>
      </c>
      <c r="K6" s="15">
        <v>1000</v>
      </c>
      <c r="L6" s="15" t="s">
        <v>22</v>
      </c>
      <c r="M6" s="15" t="s">
        <v>31</v>
      </c>
      <c r="N6" s="17" t="s">
        <v>30</v>
      </c>
    </row>
    <row r="7" spans="1:14" s="1" customFormat="1" ht="86.1" customHeight="1">
      <c r="A7" s="5">
        <f>SUBTOTAL(3,$B$2:$B6)*1</f>
        <v>3</v>
      </c>
      <c r="B7" s="18" t="s">
        <v>32</v>
      </c>
      <c r="C7" s="15" t="s">
        <v>25</v>
      </c>
      <c r="D7" s="17" t="s">
        <v>14</v>
      </c>
      <c r="E7" s="12" t="s">
        <v>13</v>
      </c>
      <c r="F7" s="16" t="s">
        <v>33</v>
      </c>
      <c r="G7" s="15" t="s">
        <v>34</v>
      </c>
      <c r="H7" s="16" t="s">
        <v>35</v>
      </c>
      <c r="I7" s="21" t="s">
        <v>36</v>
      </c>
      <c r="J7" s="15" t="s">
        <v>37</v>
      </c>
      <c r="K7" s="15">
        <v>5000</v>
      </c>
      <c r="L7" s="15" t="s">
        <v>22</v>
      </c>
      <c r="M7" s="15" t="s">
        <v>31</v>
      </c>
      <c r="N7" s="17" t="s">
        <v>38</v>
      </c>
    </row>
    <row r="8" spans="1:14" s="1" customFormat="1" ht="128.1" customHeight="1">
      <c r="A8" s="19">
        <f>SUBTOTAL(3,$B$2:$B7)*1</f>
        <v>4</v>
      </c>
      <c r="B8" s="15" t="s">
        <v>39</v>
      </c>
      <c r="C8" s="15" t="s">
        <v>23</v>
      </c>
      <c r="D8" s="16" t="s">
        <v>40</v>
      </c>
      <c r="E8" s="15" t="s">
        <v>6</v>
      </c>
      <c r="F8" s="16" t="s">
        <v>41</v>
      </c>
      <c r="G8" s="15" t="s">
        <v>42</v>
      </c>
      <c r="H8" s="16" t="s">
        <v>43</v>
      </c>
      <c r="I8" s="15" t="s">
        <v>5</v>
      </c>
      <c r="J8" s="15" t="s">
        <v>44</v>
      </c>
      <c r="K8" s="15">
        <v>300</v>
      </c>
      <c r="L8" s="15" t="s">
        <v>22</v>
      </c>
      <c r="M8" s="15" t="s">
        <v>46</v>
      </c>
      <c r="N8" s="17" t="s">
        <v>45</v>
      </c>
    </row>
    <row r="9" spans="1:14" s="1" customFormat="1" ht="155.1" hidden="1" customHeight="1">
      <c r="A9" s="19">
        <f>SUBTOTAL(3,$B$2:$B8)*1</f>
        <v>5</v>
      </c>
      <c r="B9" s="10" t="s">
        <v>141</v>
      </c>
      <c r="C9" s="10" t="s">
        <v>142</v>
      </c>
      <c r="D9" s="11" t="s">
        <v>143</v>
      </c>
      <c r="E9" s="10" t="s">
        <v>8</v>
      </c>
      <c r="F9" s="16" t="s">
        <v>144</v>
      </c>
      <c r="G9" s="10" t="s">
        <v>21</v>
      </c>
      <c r="H9" s="16" t="s">
        <v>145</v>
      </c>
      <c r="I9" s="10" t="s">
        <v>146</v>
      </c>
      <c r="J9" s="10" t="s">
        <v>59</v>
      </c>
      <c r="K9" s="15">
        <v>50</v>
      </c>
      <c r="L9" s="10" t="s">
        <v>22</v>
      </c>
      <c r="M9" s="10" t="s">
        <v>147</v>
      </c>
      <c r="N9" s="21" t="s">
        <v>130</v>
      </c>
    </row>
    <row r="10" spans="1:14" s="1" customFormat="1" ht="69" hidden="1" customHeight="1">
      <c r="A10" s="19">
        <f>SUBTOTAL(3,$B$2:$B9)*1</f>
        <v>5</v>
      </c>
      <c r="B10" s="10" t="s">
        <v>148</v>
      </c>
      <c r="C10" s="14" t="s">
        <v>149</v>
      </c>
      <c r="D10" s="11" t="s">
        <v>150</v>
      </c>
      <c r="E10" s="10" t="s">
        <v>151</v>
      </c>
      <c r="F10" s="16" t="s">
        <v>152</v>
      </c>
      <c r="G10" s="10" t="s">
        <v>153</v>
      </c>
      <c r="H10" s="16" t="s">
        <v>154</v>
      </c>
      <c r="I10" s="10" t="s">
        <v>155</v>
      </c>
      <c r="J10" s="10" t="s">
        <v>156</v>
      </c>
      <c r="K10" s="15">
        <v>5</v>
      </c>
      <c r="L10" s="10"/>
      <c r="M10" s="14" t="s">
        <v>157</v>
      </c>
      <c r="N10" s="21" t="s">
        <v>130</v>
      </c>
    </row>
    <row r="11" spans="1:14" s="1" customFormat="1" ht="104.1" customHeight="1">
      <c r="A11" s="19">
        <f>SUBTOTAL(3,$B$2:$B10)*1</f>
        <v>5</v>
      </c>
      <c r="B11" s="14" t="s">
        <v>47</v>
      </c>
      <c r="C11" s="14" t="s">
        <v>48</v>
      </c>
      <c r="D11" s="11" t="s">
        <v>49</v>
      </c>
      <c r="E11" s="10" t="s">
        <v>7</v>
      </c>
      <c r="F11" s="13" t="s">
        <v>50</v>
      </c>
      <c r="G11" s="10" t="s">
        <v>51</v>
      </c>
      <c r="H11" s="13" t="s">
        <v>52</v>
      </c>
      <c r="I11" s="10" t="s">
        <v>5</v>
      </c>
      <c r="J11" s="22" t="s">
        <v>158</v>
      </c>
      <c r="K11" s="15">
        <v>30</v>
      </c>
      <c r="L11" s="10" t="s">
        <v>18</v>
      </c>
      <c r="M11" s="14" t="s">
        <v>54</v>
      </c>
      <c r="N11" s="17" t="s">
        <v>53</v>
      </c>
    </row>
    <row r="12" spans="1:14" s="1" customFormat="1" ht="63.95" hidden="1" customHeight="1">
      <c r="A12" s="19">
        <f>SUBTOTAL(3,$B$2:$B11)*1</f>
        <v>6</v>
      </c>
      <c r="B12" s="6" t="s">
        <v>159</v>
      </c>
      <c r="C12" s="6" t="s">
        <v>3</v>
      </c>
      <c r="D12" s="7" t="s">
        <v>160</v>
      </c>
      <c r="E12" s="6" t="s">
        <v>4</v>
      </c>
      <c r="F12" s="7" t="s">
        <v>161</v>
      </c>
      <c r="G12" s="14"/>
      <c r="H12" s="7" t="s">
        <v>162</v>
      </c>
      <c r="I12" s="6" t="s">
        <v>5</v>
      </c>
      <c r="J12" s="6" t="s">
        <v>59</v>
      </c>
      <c r="K12" s="14">
        <v>5</v>
      </c>
      <c r="L12" s="6" t="s">
        <v>22</v>
      </c>
      <c r="M12" s="14" t="s">
        <v>163</v>
      </c>
      <c r="N12" s="10" t="s">
        <v>130</v>
      </c>
    </row>
    <row r="13" spans="1:14" s="1" customFormat="1" ht="63.95" hidden="1" customHeight="1">
      <c r="A13" s="19">
        <f>SUBTOTAL(3,$B$2:$B12)*1</f>
        <v>6</v>
      </c>
      <c r="B13" s="6" t="s">
        <v>164</v>
      </c>
      <c r="C13" s="6" t="s">
        <v>3</v>
      </c>
      <c r="D13" s="7" t="s">
        <v>160</v>
      </c>
      <c r="E13" s="6" t="s">
        <v>4</v>
      </c>
      <c r="F13" s="7" t="s">
        <v>165</v>
      </c>
      <c r="G13" s="14"/>
      <c r="H13" s="7" t="s">
        <v>166</v>
      </c>
      <c r="I13" s="6" t="s">
        <v>5</v>
      </c>
      <c r="J13" s="6" t="s">
        <v>59</v>
      </c>
      <c r="K13" s="14">
        <v>5</v>
      </c>
      <c r="L13" s="6" t="s">
        <v>22</v>
      </c>
      <c r="M13" s="14" t="s">
        <v>163</v>
      </c>
      <c r="N13" s="10" t="s">
        <v>130</v>
      </c>
    </row>
    <row r="14" spans="1:14" s="1" customFormat="1" ht="63.95" customHeight="1">
      <c r="A14" s="19">
        <f>SUBTOTAL(3,$B$2:$B13)*1</f>
        <v>6</v>
      </c>
      <c r="B14" s="6" t="s">
        <v>55</v>
      </c>
      <c r="C14" s="14" t="s">
        <v>3</v>
      </c>
      <c r="D14" s="7" t="s">
        <v>56</v>
      </c>
      <c r="E14" s="6" t="s">
        <v>4</v>
      </c>
      <c r="F14" s="7" t="s">
        <v>57</v>
      </c>
      <c r="G14" s="14"/>
      <c r="H14" s="7" t="s">
        <v>58</v>
      </c>
      <c r="I14" s="6" t="s">
        <v>5</v>
      </c>
      <c r="J14" s="6" t="s">
        <v>59</v>
      </c>
      <c r="K14" s="14">
        <v>10</v>
      </c>
      <c r="L14" s="6" t="s">
        <v>22</v>
      </c>
      <c r="M14" s="14" t="s">
        <v>61</v>
      </c>
      <c r="N14" s="11" t="s">
        <v>60</v>
      </c>
    </row>
    <row r="15" spans="1:14" s="1" customFormat="1" ht="63.95" customHeight="1">
      <c r="A15" s="19">
        <f>SUBTOTAL(3,$B$2:$B14)*1</f>
        <v>7</v>
      </c>
      <c r="B15" s="6" t="s">
        <v>62</v>
      </c>
      <c r="C15" s="14" t="s">
        <v>72</v>
      </c>
      <c r="D15" s="7" t="s">
        <v>11</v>
      </c>
      <c r="E15" s="6" t="s">
        <v>9</v>
      </c>
      <c r="F15" s="7" t="s">
        <v>63</v>
      </c>
      <c r="G15" s="14" t="s">
        <v>64</v>
      </c>
      <c r="H15" s="7" t="s">
        <v>65</v>
      </c>
      <c r="I15" s="6"/>
      <c r="J15" s="6"/>
      <c r="K15" s="14"/>
      <c r="L15" s="6"/>
      <c r="M15" s="14" t="s">
        <v>12</v>
      </c>
      <c r="N15" s="11"/>
    </row>
    <row r="16" spans="1:14" s="1" customFormat="1" ht="63.95" customHeight="1">
      <c r="A16" s="19">
        <f>SUBTOTAL(3,$B$2:$B15)*1</f>
        <v>8</v>
      </c>
      <c r="B16" s="6" t="s">
        <v>66</v>
      </c>
      <c r="C16" s="14" t="s">
        <v>23</v>
      </c>
      <c r="D16" s="7" t="s">
        <v>67</v>
      </c>
      <c r="E16" s="6" t="s">
        <v>9</v>
      </c>
      <c r="F16" s="7" t="s">
        <v>68</v>
      </c>
      <c r="G16" s="14"/>
      <c r="H16" s="7" t="s">
        <v>69</v>
      </c>
      <c r="I16" s="6"/>
      <c r="J16" s="6"/>
      <c r="K16" s="14"/>
      <c r="L16" s="6"/>
      <c r="M16" s="14" t="s">
        <v>10</v>
      </c>
      <c r="N16" s="11" t="s">
        <v>70</v>
      </c>
    </row>
    <row r="17" spans="1:14" s="1" customFormat="1" ht="96" customHeight="1">
      <c r="A17" s="19">
        <f>SUBTOTAL(3,$B$2:$B16)*1</f>
        <v>9</v>
      </c>
      <c r="B17" s="6" t="s">
        <v>71</v>
      </c>
      <c r="C17" s="14" t="s">
        <v>72</v>
      </c>
      <c r="D17" s="7" t="s">
        <v>15</v>
      </c>
      <c r="E17" s="6" t="s">
        <v>9</v>
      </c>
      <c r="F17" s="7" t="s">
        <v>73</v>
      </c>
      <c r="G17" s="14"/>
      <c r="H17" s="7" t="s">
        <v>74</v>
      </c>
      <c r="I17" s="6"/>
      <c r="J17" s="6"/>
      <c r="K17" s="14"/>
      <c r="L17" s="6"/>
      <c r="M17" s="14" t="s">
        <v>76</v>
      </c>
      <c r="N17" s="11" t="s">
        <v>75</v>
      </c>
    </row>
    <row r="18" spans="1:14" s="1" customFormat="1" ht="42" customHeight="1">
      <c r="A18" s="19">
        <f>SUBTOTAL(3,$B$2:$B17)*1</f>
        <v>10</v>
      </c>
      <c r="B18" s="14" t="s">
        <v>77</v>
      </c>
      <c r="C18" s="14" t="s">
        <v>23</v>
      </c>
      <c r="D18" s="13" t="s">
        <v>78</v>
      </c>
      <c r="E18" s="14" t="s">
        <v>16</v>
      </c>
      <c r="F18" s="13" t="s">
        <v>79</v>
      </c>
      <c r="G18" s="14" t="s">
        <v>80</v>
      </c>
      <c r="H18" s="13" t="s">
        <v>81</v>
      </c>
      <c r="I18" s="14" t="s">
        <v>5</v>
      </c>
      <c r="J18" s="14" t="s">
        <v>82</v>
      </c>
      <c r="K18" s="14">
        <v>30</v>
      </c>
      <c r="L18" s="14" t="s">
        <v>18</v>
      </c>
      <c r="M18" s="14" t="s">
        <v>84</v>
      </c>
      <c r="N18" s="11" t="s">
        <v>83</v>
      </c>
    </row>
    <row r="19" spans="1:14" s="1" customFormat="1" ht="66" customHeight="1">
      <c r="A19" s="19">
        <f>SUBTOTAL(3,$B$2:$B18)*1</f>
        <v>11</v>
      </c>
      <c r="B19" s="14" t="s">
        <v>85</v>
      </c>
      <c r="C19" s="14" t="s">
        <v>86</v>
      </c>
      <c r="D19" s="13" t="s">
        <v>87</v>
      </c>
      <c r="E19" s="14" t="s">
        <v>16</v>
      </c>
      <c r="F19" s="13" t="s">
        <v>88</v>
      </c>
      <c r="G19" s="14" t="s">
        <v>89</v>
      </c>
      <c r="H19" s="13" t="s">
        <v>90</v>
      </c>
      <c r="I19" s="14" t="s">
        <v>91</v>
      </c>
      <c r="J19" s="14" t="s">
        <v>59</v>
      </c>
      <c r="K19" s="14">
        <v>50</v>
      </c>
      <c r="L19" s="14" t="s">
        <v>22</v>
      </c>
      <c r="M19" s="14" t="s">
        <v>93</v>
      </c>
      <c r="N19" s="11" t="s">
        <v>92</v>
      </c>
    </row>
    <row r="20" spans="1:14" s="1" customFormat="1" ht="156" customHeight="1">
      <c r="A20" s="19">
        <f>SUBTOTAL(3,$B$2:$B19)*1</f>
        <v>12</v>
      </c>
      <c r="B20" s="14" t="s">
        <v>94</v>
      </c>
      <c r="C20" s="14" t="s">
        <v>95</v>
      </c>
      <c r="D20" s="13" t="s">
        <v>96</v>
      </c>
      <c r="E20" s="14" t="s">
        <v>16</v>
      </c>
      <c r="F20" s="13" t="s">
        <v>97</v>
      </c>
      <c r="G20" s="14" t="s">
        <v>98</v>
      </c>
      <c r="H20" s="13" t="s">
        <v>99</v>
      </c>
      <c r="I20" s="14" t="s">
        <v>5</v>
      </c>
      <c r="J20" s="14" t="s">
        <v>100</v>
      </c>
      <c r="K20" s="14">
        <v>5000</v>
      </c>
      <c r="L20" s="14" t="s">
        <v>18</v>
      </c>
      <c r="M20" s="14" t="s">
        <v>17</v>
      </c>
      <c r="N20" s="11" t="s">
        <v>101</v>
      </c>
    </row>
  </sheetData>
  <autoFilter ref="A2:N20" xr:uid="{00000000-0009-0000-0000-000001000000}">
    <filterColumn colId="13">
      <filters blank="1">
        <filter val="1.科协报省里找专家对接_x000a_2.浙大摸排（环资学院吴东雷 13805739113）"/>
        <filter val="1.科协报省里找专家对接_x000a_2.浙大摸排（生工食品学院何勇 13857143505、崔笛15925600617）"/>
        <filter val="1.科协报省里找专家对接_x000a_2.浙大摸排（生工食品学院蒋益虹 13336029996）"/>
        <filter val="1.浙大摸排（材料学院曹堃13355785616、张才亮）"/>
        <filter val="1.浙大摸排（材料学院刘嘉斌 liujiabin@zju.edu.cn、材料学院王江伟18368828611）"/>
        <filter val="1.浙大摸排（材料学院张启龙 13606530208、谷长栋13454164563）"/>
        <filter val="1.浙大摸排（材料学院赵新宝 15382332676）"/>
        <filter val="1.浙大摸排（材料学院左敏 13588749241、化工张才亮18868810535）"/>
        <filter val="1.浙大摸排（化工学院李伯耿 13750833199）"/>
        <filter val="1.浙大摸排（化工袁慎峰13819489450、成有为13067982631）"/>
        <filter val="1.浙大摸排（计算机学院董亚波 13819497136）"/>
        <filter val="1.浙大摸排（建筑工程学院曾强 15967121023）"/>
        <filter val="1.浙大摸排（蒋焕煜13625719089、刘羽飞 yufeiliu@zju.edu.cn）"/>
        <filter val="1.浙大摸排（控制学院陈曦 13858077650）"/>
        <filter val="1.浙大摸排（能源学院郑旭18969057182）"/>
        <filter val="1.浙大摸排（生工食品学院张辉 13067716347）"/>
        <filter val="1.浙大摸排（新农村发展研究院李卫旗 13957179842、生工食品学院叶兴乾13958055601）"/>
        <filter val="1.浙大摸排（药学院游剑youjiandoc@zju.edu.cn）"/>
        <filter val="1.浙大摸排（药学院俞永平13957176732）"/>
      </filters>
    </filterColumn>
  </autoFilter>
  <mergeCells count="1">
    <mergeCell ref="A1:M1"/>
  </mergeCells>
  <phoneticPr fontId="13"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今年通知征集的需求</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NTKO</cp:lastModifiedBy>
  <dcterms:created xsi:type="dcterms:W3CDTF">2016-12-02T08:54:00Z</dcterms:created>
  <dcterms:modified xsi:type="dcterms:W3CDTF">2024-05-20T02:51:21Z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06B3D365FFFA4B3C8B9AFD857CF2C777_13</vt:lpwstr>
  </property>
</Properties>
</file>